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https://lpoaude-my.sharepoint.com/personal/pierre_taillade_lpo11_fr/Documents/ATD11-/Formation/Concours_interne_inge/Statistiques/"/>
    </mc:Choice>
  </mc:AlternateContent>
  <xr:revisionPtr revIDLastSave="750" documentId="8_{E1F5BBDF-63E4-C84C-AF01-B7AE95DAE2D3}" xr6:coauthVersionLast="47" xr6:coauthVersionMax="47" xr10:uidLastSave="{5CA9A774-280F-D74C-9F08-1F98B41BD6B5}"/>
  <bookViews>
    <workbookView xWindow="5640" yWindow="500" windowWidth="40140" windowHeight="17500" xr2:uid="{1F5D8032-A60B-BF4C-A690-4719C14D869F}"/>
  </bookViews>
  <sheets>
    <sheet name="2025" sheetId="1" r:id="rId1"/>
    <sheet name="Résultats" sheetId="3" r:id="rId2"/>
  </sheets>
  <definedNames>
    <definedName name="_xlnm._FilterDatabase" localSheetId="0" hidden="1">'2025'!$A$1:$D$44</definedName>
    <definedName name="_xlnm._FilterDatabase" localSheetId="1" hidden="1">Résultats!$A$2:$M$128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3" l="1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3" i="3"/>
  <c r="K3" i="3"/>
  <c r="L3" i="3"/>
  <c r="H80" i="3"/>
  <c r="H81" i="3"/>
  <c r="H82" i="3"/>
  <c r="L82" i="3" s="1"/>
  <c r="H83" i="3"/>
  <c r="L83" i="3" s="1"/>
  <c r="H84" i="3"/>
  <c r="L84" i="3" s="1"/>
  <c r="I81" i="3"/>
  <c r="K47" i="3"/>
  <c r="K48" i="3"/>
  <c r="K49" i="3"/>
  <c r="K50" i="3"/>
  <c r="K41" i="3"/>
  <c r="L27" i="3"/>
  <c r="H48" i="3"/>
  <c r="L48" i="3" s="1"/>
  <c r="H49" i="3"/>
  <c r="L49" i="3" s="1"/>
  <c r="H50" i="3"/>
  <c r="L50" i="3" s="1"/>
  <c r="H41" i="3"/>
  <c r="L41" i="3" s="1"/>
  <c r="H47" i="3"/>
  <c r="L47" i="3" s="1"/>
  <c r="K79" i="3"/>
  <c r="L79" i="3"/>
  <c r="K80" i="3"/>
  <c r="L80" i="3"/>
  <c r="K81" i="3"/>
  <c r="L81" i="3"/>
  <c r="K82" i="3"/>
  <c r="K83" i="3"/>
  <c r="K84" i="3"/>
  <c r="K85" i="3"/>
  <c r="L85" i="3"/>
  <c r="K86" i="3"/>
  <c r="L86" i="3"/>
  <c r="K87" i="3"/>
  <c r="L87" i="3"/>
  <c r="K88" i="3"/>
  <c r="L88" i="3"/>
  <c r="K89" i="3"/>
  <c r="L89" i="3"/>
  <c r="K90" i="3"/>
  <c r="L90" i="3"/>
  <c r="K91" i="3"/>
  <c r="L91" i="3"/>
  <c r="K92" i="3"/>
  <c r="L92" i="3"/>
  <c r="K93" i="3"/>
  <c r="L93" i="3"/>
  <c r="K94" i="3"/>
  <c r="L94" i="3"/>
  <c r="K95" i="3"/>
  <c r="L95" i="3"/>
  <c r="K96" i="3"/>
  <c r="L96" i="3"/>
  <c r="K97" i="3"/>
  <c r="L97" i="3"/>
  <c r="K98" i="3"/>
  <c r="L98" i="3"/>
  <c r="K99" i="3"/>
  <c r="L99" i="3"/>
  <c r="K100" i="3"/>
  <c r="L100" i="3"/>
  <c r="K101" i="3"/>
  <c r="L101" i="3"/>
  <c r="K102" i="3"/>
  <c r="L102" i="3"/>
  <c r="K103" i="3"/>
  <c r="L103" i="3"/>
  <c r="K104" i="3"/>
  <c r="L104" i="3"/>
  <c r="K105" i="3"/>
  <c r="L105" i="3"/>
  <c r="K106" i="3"/>
  <c r="L106" i="3"/>
  <c r="K107" i="3"/>
  <c r="L107" i="3"/>
  <c r="K108" i="3"/>
  <c r="L108" i="3"/>
  <c r="K109" i="3"/>
  <c r="L109" i="3"/>
  <c r="K110" i="3"/>
  <c r="L110" i="3"/>
  <c r="K111" i="3"/>
  <c r="L111" i="3"/>
  <c r="K112" i="3"/>
  <c r="L112" i="3"/>
  <c r="K113" i="3"/>
  <c r="L113" i="3"/>
  <c r="K114" i="3"/>
  <c r="L114" i="3"/>
  <c r="K115" i="3"/>
  <c r="L115" i="3"/>
  <c r="K116" i="3"/>
  <c r="L116" i="3"/>
  <c r="K117" i="3"/>
  <c r="L117" i="3"/>
  <c r="K118" i="3"/>
  <c r="L118" i="3"/>
  <c r="K119" i="3"/>
  <c r="L119" i="3"/>
  <c r="K120" i="3"/>
  <c r="L120" i="3"/>
  <c r="K121" i="3"/>
  <c r="L121" i="3"/>
  <c r="K122" i="3"/>
  <c r="L122" i="3"/>
  <c r="K123" i="3"/>
  <c r="L123" i="3"/>
  <c r="K124" i="3"/>
  <c r="L124" i="3"/>
  <c r="K125" i="3"/>
  <c r="L125" i="3"/>
  <c r="K126" i="3"/>
  <c r="L126" i="3"/>
  <c r="K127" i="3"/>
  <c r="L127" i="3"/>
  <c r="K128" i="3"/>
  <c r="L128" i="3"/>
  <c r="H22" i="3"/>
  <c r="L22" i="3" s="1"/>
  <c r="H21" i="3"/>
  <c r="L21" i="3" s="1"/>
  <c r="H25" i="3"/>
  <c r="L25" i="3" s="1"/>
  <c r="H24" i="3"/>
  <c r="L24" i="3" s="1"/>
  <c r="H23" i="3"/>
  <c r="L23" i="3" s="1"/>
  <c r="H70" i="3"/>
  <c r="H72" i="3"/>
  <c r="L72" i="3" s="1"/>
  <c r="H73" i="3"/>
  <c r="L73" i="3" s="1"/>
  <c r="H71" i="3"/>
  <c r="L71" i="3" s="1"/>
  <c r="H69" i="3"/>
  <c r="L69" i="3" s="1"/>
  <c r="L65" i="3"/>
  <c r="L66" i="3"/>
  <c r="L67" i="3"/>
  <c r="L70" i="3"/>
  <c r="L35" i="3"/>
  <c r="L75" i="3"/>
  <c r="L54" i="3"/>
  <c r="L6" i="3"/>
  <c r="L74" i="3"/>
  <c r="L7" i="3"/>
  <c r="L9" i="3"/>
  <c r="L11" i="3"/>
  <c r="L19" i="3"/>
  <c r="L12" i="3"/>
  <c r="L10" i="3"/>
  <c r="L14" i="3"/>
  <c r="L15" i="3"/>
  <c r="L16" i="3"/>
  <c r="L17" i="3"/>
  <c r="L26" i="3"/>
  <c r="L13" i="3"/>
  <c r="L20" i="3"/>
  <c r="L28" i="3"/>
  <c r="L29" i="3"/>
  <c r="L30" i="3"/>
  <c r="L55" i="3"/>
  <c r="L31" i="3"/>
  <c r="L68" i="3"/>
  <c r="L32" i="3"/>
  <c r="L33" i="3"/>
  <c r="L34" i="3"/>
  <c r="L36" i="3"/>
  <c r="L37" i="3"/>
  <c r="L42" i="3"/>
  <c r="L5" i="3"/>
  <c r="L43" i="3"/>
  <c r="L44" i="3"/>
  <c r="L45" i="3"/>
  <c r="L52" i="3"/>
  <c r="L51" i="3"/>
  <c r="L53" i="3"/>
  <c r="L56" i="3"/>
  <c r="L40" i="3"/>
  <c r="L59" i="3"/>
  <c r="L60" i="3"/>
  <c r="L4" i="3"/>
  <c r="L61" i="3"/>
  <c r="L62" i="3"/>
  <c r="L63" i="3"/>
  <c r="L64" i="3"/>
  <c r="L46" i="3"/>
  <c r="L76" i="3"/>
  <c r="L77" i="3"/>
  <c r="L78" i="3"/>
  <c r="K6" i="3"/>
  <c r="K5" i="3"/>
  <c r="K7" i="3"/>
  <c r="K8" i="3"/>
  <c r="K9" i="3"/>
  <c r="K11" i="3"/>
  <c r="K13" i="3"/>
  <c r="K12" i="3"/>
  <c r="K10" i="3"/>
  <c r="K14" i="3"/>
  <c r="K15" i="3"/>
  <c r="K16" i="3"/>
  <c r="K17" i="3"/>
  <c r="K18" i="3"/>
  <c r="K19" i="3"/>
  <c r="K20" i="3"/>
  <c r="K27" i="3"/>
  <c r="K26" i="3"/>
  <c r="K28" i="3"/>
  <c r="K29" i="3"/>
  <c r="K30" i="3"/>
  <c r="K22" i="3"/>
  <c r="K21" i="3"/>
  <c r="K23" i="3"/>
  <c r="K24" i="3"/>
  <c r="K25" i="3"/>
  <c r="K31" i="3"/>
  <c r="K35" i="3"/>
  <c r="K32" i="3"/>
  <c r="K33" i="3"/>
  <c r="K34" i="3"/>
  <c r="K36" i="3"/>
  <c r="K40" i="3"/>
  <c r="K37" i="3"/>
  <c r="K38" i="3"/>
  <c r="K39" i="3"/>
  <c r="K42" i="3"/>
  <c r="K46" i="3"/>
  <c r="K43" i="3"/>
  <c r="K44" i="3"/>
  <c r="K45" i="3"/>
  <c r="K52" i="3"/>
  <c r="K51" i="3"/>
  <c r="K53" i="3"/>
  <c r="K56" i="3"/>
  <c r="K54" i="3"/>
  <c r="K57" i="3"/>
  <c r="K58" i="3"/>
  <c r="K59" i="3"/>
  <c r="K60" i="3"/>
  <c r="K55" i="3"/>
  <c r="K61" i="3"/>
  <c r="K62" i="3"/>
  <c r="K63" i="3"/>
  <c r="K64" i="3"/>
  <c r="K68" i="3"/>
  <c r="K65" i="3"/>
  <c r="K66" i="3"/>
  <c r="K67" i="3"/>
  <c r="K70" i="3"/>
  <c r="K69" i="3"/>
  <c r="K71" i="3"/>
  <c r="K72" i="3"/>
  <c r="K73" i="3"/>
  <c r="K75" i="3"/>
  <c r="K74" i="3"/>
  <c r="K76" i="3"/>
  <c r="K77" i="3"/>
  <c r="K78" i="3"/>
  <c r="K4" i="3"/>
</calcChain>
</file>

<file path=xl/sharedStrings.xml><?xml version="1.0" encoding="utf-8"?>
<sst xmlns="http://schemas.openxmlformats.org/spreadsheetml/2006/main" count="214" uniqueCount="35">
  <si>
    <t>CDG organisateur</t>
  </si>
  <si>
    <t>Spécialités</t>
  </si>
  <si>
    <t>Nombre de postes externe</t>
  </si>
  <si>
    <t>Nombre de postes interne</t>
  </si>
  <si>
    <t>Ingénierie, gestion technique et architecture</t>
  </si>
  <si>
    <t>Informatique et systèmes d’information</t>
  </si>
  <si>
    <t>Prévention et gestion des risques</t>
  </si>
  <si>
    <t>Infrastructures et réseaux</t>
  </si>
  <si>
    <t>Urbanisme, aménagement et paysages</t>
  </si>
  <si>
    <t>06</t>
  </si>
  <si>
    <t>44</t>
  </si>
  <si>
    <t>59</t>
  </si>
  <si>
    <t>67</t>
  </si>
  <si>
    <t>69/AURA</t>
  </si>
  <si>
    <t>CIG Grande Couronne</t>
  </si>
  <si>
    <t>CDG 971</t>
  </si>
  <si>
    <t>CDG 974</t>
  </si>
  <si>
    <t>Données concours interne d'ingénieur</t>
  </si>
  <si>
    <t>CDG Organisateur</t>
  </si>
  <si>
    <t>Année</t>
  </si>
  <si>
    <t>Spécialité</t>
  </si>
  <si>
    <t>Nombre postes</t>
  </si>
  <si>
    <t>Nombre candidatsprésents</t>
  </si>
  <si>
    <t>Nombre admissible</t>
  </si>
  <si>
    <t>Seuil admissible (/20)</t>
  </si>
  <si>
    <t>Nombre candidats</t>
  </si>
  <si>
    <t>Nombre admis</t>
  </si>
  <si>
    <t>Seuil admis (/20)</t>
  </si>
  <si>
    <t>Taux réussite nombre de postes</t>
  </si>
  <si>
    <t xml:space="preserve"> AURA</t>
  </si>
  <si>
    <t xml:space="preserve"> Petite couronne</t>
  </si>
  <si>
    <t>33</t>
  </si>
  <si>
    <t>30</t>
  </si>
  <si>
    <t>Taux réussite nombre présent écrit</t>
  </si>
  <si>
    <t>Taux de réussite nombre de présents 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</si>
</sst>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Aptos Narrow"/>
      <family val="2"/>
      <scheme val="minor"/>
    </font>
    <font>
      <sz val="12"/>
      <color rgb="FFFF0000"/>
      <name val="Aptos Narrow"/>
      <family val="2"/>
      <scheme val="minor"/>
    </font>
    <font>
      <b/>
      <sz val="12"/>
      <color theme="1"/>
      <name val="Aptos Narrow"/>
      <scheme val="minor"/>
    </font>
    <font>
      <sz val="8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ptos Narrow"/>
      <scheme val="minor"/>
    </font>
    <font>
      <b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/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/>
    <xf numFmtId="49" fontId="0" fillId="0" borderId="0" xfId="0" applyNumberFormat="1"/>
    <xf numFmtId="2" fontId="0" fillId="0" borderId="1" xfId="0" applyNumberFormat="1" applyBorder="1"/>
    <xf numFmtId="9" fontId="0" fillId="0" borderId="1" xfId="1" applyFont="1" applyBorder="1"/>
    <xf numFmtId="0" fontId="5" fillId="0" borderId="1" xfId="0" applyFont="1" applyBorder="1"/>
    <xf numFmtId="0" fontId="5" fillId="0" borderId="2" xfId="0" applyFont="1" applyBorder="1"/>
    <xf numFmtId="49" fontId="0" fillId="0" borderId="3" xfId="0" applyNumberFormat="1" applyBorder="1"/>
    <xf numFmtId="0" fontId="0" fillId="0" borderId="4" xfId="0" applyBorder="1"/>
    <xf numFmtId="0" fontId="0" fillId="0" borderId="5" xfId="0" applyBorder="1"/>
    <xf numFmtId="49" fontId="0" fillId="0" borderId="2" xfId="0" applyNumberFormat="1" applyBorder="1"/>
    <xf numFmtId="49" fontId="0" fillId="0" borderId="6" xfId="0" applyNumberFormat="1" applyBorder="1"/>
    <xf numFmtId="0" fontId="0" fillId="2" borderId="1" xfId="0" applyFill="1" applyBorder="1"/>
    <xf numFmtId="0" fontId="2" fillId="0" borderId="7" xfId="0" applyFont="1" applyBorder="1" applyAlignment="1">
      <alignment horizontal="center" vertical="center" wrapText="1"/>
    </xf>
    <xf numFmtId="9" fontId="0" fillId="0" borderId="6" xfId="1" applyFont="1" applyBorder="1"/>
    <xf numFmtId="0" fontId="0" fillId="0" borderId="3" xfId="0" applyBorder="1"/>
    <xf numFmtId="0" fontId="0" fillId="0" borderId="8" xfId="0" applyBorder="1"/>
    <xf numFmtId="0" fontId="0" fillId="0" borderId="2" xfId="0" applyBorder="1"/>
    <xf numFmtId="0" fontId="0" fillId="0" borderId="6" xfId="0" applyBorder="1"/>
    <xf numFmtId="0" fontId="0" fillId="2" borderId="8" xfId="0" applyFill="1" applyBorder="1"/>
    <xf numFmtId="49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49" fontId="0" fillId="0" borderId="9" xfId="0" applyNumberFormat="1" applyBorder="1"/>
    <xf numFmtId="0" fontId="0" fillId="0" borderId="9" xfId="0" applyBorder="1"/>
    <xf numFmtId="49" fontId="6" fillId="0" borderId="3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4B901-CDE4-6348-9A7A-51435C8EC47A}">
  <dimension ref="A1:D44"/>
  <sheetViews>
    <sheetView tabSelected="1" zoomScale="115" workbookViewId="0">
      <selection activeCell="D33" sqref="D33"/>
    </sheetView>
  </sheetViews>
  <sheetFormatPr baseColWidth="10" defaultColWidth="11" defaultRowHeight="16" x14ac:dyDescent="0.2"/>
  <cols>
    <col min="1" max="1" width="18.83203125" style="6" bestFit="1" customWidth="1"/>
    <col min="2" max="2" width="37" bestFit="1" customWidth="1"/>
  </cols>
  <sheetData>
    <row r="1" spans="1:4" ht="51" x14ac:dyDescent="0.2">
      <c r="A1" s="4" t="s">
        <v>0</v>
      </c>
      <c r="B1" s="2" t="s">
        <v>1</v>
      </c>
      <c r="C1" s="2" t="s">
        <v>2</v>
      </c>
      <c r="D1" s="2" t="s">
        <v>3</v>
      </c>
    </row>
    <row r="2" spans="1:4" x14ac:dyDescent="0.2">
      <c r="A2" s="5">
        <v>24</v>
      </c>
      <c r="B2" s="1" t="s">
        <v>4</v>
      </c>
      <c r="C2" s="1">
        <v>67</v>
      </c>
      <c r="D2" s="1">
        <v>22</v>
      </c>
    </row>
    <row r="3" spans="1:4" x14ac:dyDescent="0.2">
      <c r="A3" s="5">
        <v>30</v>
      </c>
      <c r="B3" s="1" t="s">
        <v>5</v>
      </c>
      <c r="C3" s="1"/>
      <c r="D3" s="1"/>
    </row>
    <row r="4" spans="1:4" x14ac:dyDescent="0.2">
      <c r="A4" s="5">
        <v>31</v>
      </c>
      <c r="B4" s="1" t="s">
        <v>6</v>
      </c>
      <c r="C4" s="1">
        <v>84</v>
      </c>
      <c r="D4" s="1">
        <v>27</v>
      </c>
    </row>
    <row r="5" spans="1:4" x14ac:dyDescent="0.2">
      <c r="A5" s="5">
        <v>33</v>
      </c>
      <c r="B5" s="1" t="s">
        <v>7</v>
      </c>
      <c r="C5" s="1">
        <v>42</v>
      </c>
      <c r="D5" s="1">
        <v>14</v>
      </c>
    </row>
    <row r="6" spans="1:4" x14ac:dyDescent="0.2">
      <c r="A6" s="5">
        <v>34</v>
      </c>
      <c r="B6" s="1" t="s">
        <v>8</v>
      </c>
      <c r="C6" s="1">
        <v>44</v>
      </c>
      <c r="D6" s="1">
        <v>14</v>
      </c>
    </row>
    <row r="7" spans="1:4" x14ac:dyDescent="0.2">
      <c r="A7" s="5" t="s">
        <v>9</v>
      </c>
      <c r="B7" s="1" t="s">
        <v>4</v>
      </c>
      <c r="C7" s="1">
        <v>32</v>
      </c>
      <c r="D7" s="1">
        <v>19</v>
      </c>
    </row>
    <row r="8" spans="1:4" x14ac:dyDescent="0.2">
      <c r="A8" s="5" t="s">
        <v>9</v>
      </c>
      <c r="B8" s="1" t="s">
        <v>7</v>
      </c>
      <c r="C8" s="1">
        <v>39</v>
      </c>
      <c r="D8" s="1">
        <v>13</v>
      </c>
    </row>
    <row r="9" spans="1:4" x14ac:dyDescent="0.2">
      <c r="A9" s="5" t="s">
        <v>9</v>
      </c>
      <c r="B9" s="1" t="s">
        <v>6</v>
      </c>
      <c r="C9" s="1">
        <v>21</v>
      </c>
      <c r="D9" s="1">
        <v>7</v>
      </c>
    </row>
    <row r="10" spans="1:4" x14ac:dyDescent="0.2">
      <c r="A10" s="5" t="s">
        <v>9</v>
      </c>
      <c r="B10" s="1" t="s">
        <v>8</v>
      </c>
      <c r="C10" s="1">
        <v>21</v>
      </c>
      <c r="D10" s="1">
        <v>7</v>
      </c>
    </row>
    <row r="11" spans="1:4" x14ac:dyDescent="0.2">
      <c r="A11" s="5" t="s">
        <v>9</v>
      </c>
      <c r="B11" s="1" t="s">
        <v>5</v>
      </c>
      <c r="C11" s="1">
        <v>40</v>
      </c>
      <c r="D11" s="1">
        <v>13</v>
      </c>
    </row>
    <row r="12" spans="1:4" x14ac:dyDescent="0.2">
      <c r="A12" s="5" t="s">
        <v>10</v>
      </c>
      <c r="B12" s="1" t="s">
        <v>4</v>
      </c>
      <c r="C12" s="1">
        <v>39</v>
      </c>
      <c r="D12" s="1">
        <v>12</v>
      </c>
    </row>
    <row r="13" spans="1:4" x14ac:dyDescent="0.2">
      <c r="A13" s="5" t="s">
        <v>10</v>
      </c>
      <c r="B13" s="1" t="s">
        <v>7</v>
      </c>
      <c r="C13" s="1">
        <v>50</v>
      </c>
      <c r="D13" s="1">
        <v>16</v>
      </c>
    </row>
    <row r="14" spans="1:4" x14ac:dyDescent="0.2">
      <c r="A14" s="5" t="s">
        <v>10</v>
      </c>
      <c r="B14" s="1" t="s">
        <v>6</v>
      </c>
      <c r="C14" s="1">
        <v>39</v>
      </c>
      <c r="D14" s="1">
        <v>13</v>
      </c>
    </row>
    <row r="15" spans="1:4" x14ac:dyDescent="0.2">
      <c r="A15" s="5" t="s">
        <v>10</v>
      </c>
      <c r="B15" s="1" t="s">
        <v>8</v>
      </c>
      <c r="C15" s="1">
        <v>62</v>
      </c>
      <c r="D15" s="1">
        <v>20</v>
      </c>
    </row>
    <row r="16" spans="1:4" x14ac:dyDescent="0.2">
      <c r="A16" s="14" t="s">
        <v>10</v>
      </c>
      <c r="B16" s="1" t="s">
        <v>5</v>
      </c>
      <c r="C16" s="1">
        <v>75</v>
      </c>
      <c r="D16" s="1">
        <v>24</v>
      </c>
    </row>
    <row r="17" spans="1:4" x14ac:dyDescent="0.2">
      <c r="A17" s="11" t="s">
        <v>11</v>
      </c>
      <c r="B17" s="12" t="s">
        <v>4</v>
      </c>
      <c r="C17" s="9">
        <v>51</v>
      </c>
      <c r="D17" s="9">
        <v>16</v>
      </c>
    </row>
    <row r="18" spans="1:4" x14ac:dyDescent="0.2">
      <c r="A18" s="11" t="s">
        <v>11</v>
      </c>
      <c r="B18" s="12" t="s">
        <v>7</v>
      </c>
      <c r="C18" s="9">
        <v>39</v>
      </c>
      <c r="D18" s="9">
        <v>12</v>
      </c>
    </row>
    <row r="19" spans="1:4" x14ac:dyDescent="0.2">
      <c r="A19" s="11" t="s">
        <v>11</v>
      </c>
      <c r="B19" s="12" t="s">
        <v>6</v>
      </c>
      <c r="C19" s="9">
        <v>35</v>
      </c>
      <c r="D19" s="9">
        <v>11</v>
      </c>
    </row>
    <row r="20" spans="1:4" x14ac:dyDescent="0.2">
      <c r="A20" s="11" t="s">
        <v>11</v>
      </c>
      <c r="B20" s="12" t="s">
        <v>8</v>
      </c>
      <c r="C20" s="9">
        <v>22</v>
      </c>
      <c r="D20" s="9">
        <v>7</v>
      </c>
    </row>
    <row r="21" spans="1:4" x14ac:dyDescent="0.2">
      <c r="A21" s="11" t="s">
        <v>11</v>
      </c>
      <c r="B21" s="12" t="s">
        <v>5</v>
      </c>
      <c r="C21" s="9">
        <v>34</v>
      </c>
      <c r="D21" s="9">
        <v>11</v>
      </c>
    </row>
    <row r="22" spans="1:4" x14ac:dyDescent="0.2">
      <c r="A22" s="11" t="s">
        <v>12</v>
      </c>
      <c r="B22" s="12" t="s">
        <v>4</v>
      </c>
      <c r="C22" s="9">
        <v>81</v>
      </c>
      <c r="D22" s="9">
        <v>29</v>
      </c>
    </row>
    <row r="23" spans="1:4" x14ac:dyDescent="0.2">
      <c r="A23" s="11" t="s">
        <v>12</v>
      </c>
      <c r="B23" s="12" t="s">
        <v>7</v>
      </c>
      <c r="C23" s="9">
        <v>66</v>
      </c>
      <c r="D23" s="9">
        <v>22</v>
      </c>
    </row>
    <row r="24" spans="1:4" x14ac:dyDescent="0.2">
      <c r="A24" s="11" t="s">
        <v>12</v>
      </c>
      <c r="B24" s="12" t="s">
        <v>6</v>
      </c>
      <c r="C24" s="9">
        <v>30</v>
      </c>
      <c r="D24" s="9">
        <v>10</v>
      </c>
    </row>
    <row r="25" spans="1:4" x14ac:dyDescent="0.2">
      <c r="A25" s="11" t="s">
        <v>12</v>
      </c>
      <c r="B25" s="12" t="s">
        <v>8</v>
      </c>
      <c r="C25" s="9">
        <v>57</v>
      </c>
      <c r="D25" s="9">
        <v>19</v>
      </c>
    </row>
    <row r="26" spans="1:4" x14ac:dyDescent="0.2">
      <c r="A26" s="11" t="s">
        <v>12</v>
      </c>
      <c r="B26" s="13" t="s">
        <v>5</v>
      </c>
      <c r="C26" s="10">
        <v>87</v>
      </c>
      <c r="D26" s="10">
        <v>29</v>
      </c>
    </row>
    <row r="27" spans="1:4" x14ac:dyDescent="0.2">
      <c r="A27" s="15" t="s">
        <v>13</v>
      </c>
      <c r="B27" s="1" t="s">
        <v>4</v>
      </c>
      <c r="C27" s="1">
        <v>32</v>
      </c>
      <c r="D27" s="1">
        <v>11</v>
      </c>
    </row>
    <row r="28" spans="1:4" x14ac:dyDescent="0.2">
      <c r="A28" s="15" t="s">
        <v>13</v>
      </c>
      <c r="B28" s="1" t="s">
        <v>7</v>
      </c>
      <c r="C28" s="1">
        <v>24</v>
      </c>
      <c r="D28" s="1">
        <v>8</v>
      </c>
    </row>
    <row r="29" spans="1:4" x14ac:dyDescent="0.2">
      <c r="A29" s="15" t="s">
        <v>13</v>
      </c>
      <c r="B29" s="1" t="s">
        <v>6</v>
      </c>
      <c r="C29" s="1">
        <v>15</v>
      </c>
      <c r="D29" s="1">
        <v>5</v>
      </c>
    </row>
    <row r="30" spans="1:4" x14ac:dyDescent="0.2">
      <c r="A30" s="15" t="s">
        <v>13</v>
      </c>
      <c r="B30" s="1" t="s">
        <v>8</v>
      </c>
      <c r="C30" s="1">
        <v>23</v>
      </c>
      <c r="D30" s="1">
        <v>7</v>
      </c>
    </row>
    <row r="31" spans="1:4" x14ac:dyDescent="0.2">
      <c r="A31" s="15" t="s">
        <v>13</v>
      </c>
      <c r="B31" s="1" t="s">
        <v>5</v>
      </c>
      <c r="C31" s="1">
        <v>12</v>
      </c>
      <c r="D31" s="1">
        <v>3</v>
      </c>
    </row>
    <row r="32" spans="1:4" x14ac:dyDescent="0.2">
      <c r="A32" s="11" t="s">
        <v>14</v>
      </c>
      <c r="B32" s="12" t="s">
        <v>4</v>
      </c>
      <c r="C32" s="9">
        <v>282</v>
      </c>
      <c r="D32" s="1">
        <v>93</v>
      </c>
    </row>
    <row r="33" spans="1:4" x14ac:dyDescent="0.2">
      <c r="A33" s="11" t="s">
        <v>14</v>
      </c>
      <c r="B33" s="12" t="s">
        <v>7</v>
      </c>
      <c r="C33" s="9">
        <v>84</v>
      </c>
      <c r="D33" s="1">
        <v>28</v>
      </c>
    </row>
    <row r="34" spans="1:4" x14ac:dyDescent="0.2">
      <c r="A34" s="11" t="s">
        <v>14</v>
      </c>
      <c r="B34" s="12" t="s">
        <v>6</v>
      </c>
      <c r="C34" s="9">
        <v>116</v>
      </c>
      <c r="D34" s="1">
        <v>38</v>
      </c>
    </row>
    <row r="35" spans="1:4" x14ac:dyDescent="0.2">
      <c r="A35" s="11" t="s">
        <v>14</v>
      </c>
      <c r="B35" s="12" t="s">
        <v>8</v>
      </c>
      <c r="C35" s="9">
        <v>80</v>
      </c>
      <c r="D35" s="1">
        <v>26</v>
      </c>
    </row>
    <row r="36" spans="1:4" x14ac:dyDescent="0.2">
      <c r="A36" s="28" t="s">
        <v>14</v>
      </c>
      <c r="B36" s="13" t="s">
        <v>5</v>
      </c>
      <c r="C36" s="10">
        <v>176</v>
      </c>
      <c r="D36" s="21">
        <v>58</v>
      </c>
    </row>
    <row r="37" spans="1:4" x14ac:dyDescent="0.2">
      <c r="A37" s="11" t="s">
        <v>15</v>
      </c>
      <c r="B37" s="19" t="s">
        <v>4</v>
      </c>
      <c r="C37" s="19">
        <v>3</v>
      </c>
      <c r="D37" s="19">
        <v>1</v>
      </c>
    </row>
    <row r="38" spans="1:4" x14ac:dyDescent="0.2">
      <c r="A38" s="11" t="s">
        <v>15</v>
      </c>
      <c r="B38" s="19" t="s">
        <v>5</v>
      </c>
      <c r="C38" s="19">
        <v>4</v>
      </c>
      <c r="D38" s="19">
        <v>1</v>
      </c>
    </row>
    <row r="39" spans="1:4" x14ac:dyDescent="0.2">
      <c r="A39" s="28" t="s">
        <v>15</v>
      </c>
      <c r="B39" s="29" t="s">
        <v>7</v>
      </c>
      <c r="C39" s="29">
        <v>3</v>
      </c>
      <c r="D39" s="29">
        <v>0</v>
      </c>
    </row>
    <row r="40" spans="1:4" x14ac:dyDescent="0.2">
      <c r="A40" s="11" t="s">
        <v>16</v>
      </c>
      <c r="B40" s="19" t="s">
        <v>4</v>
      </c>
      <c r="C40" s="19">
        <v>12</v>
      </c>
      <c r="D40" s="19">
        <v>3</v>
      </c>
    </row>
    <row r="41" spans="1:4" x14ac:dyDescent="0.2">
      <c r="A41" s="11" t="s">
        <v>16</v>
      </c>
      <c r="B41" s="19" t="s">
        <v>5</v>
      </c>
      <c r="C41" s="19">
        <v>12</v>
      </c>
      <c r="D41" s="19">
        <v>3</v>
      </c>
    </row>
    <row r="42" spans="1:4" x14ac:dyDescent="0.2">
      <c r="A42" s="11" t="s">
        <v>16</v>
      </c>
      <c r="B42" s="19" t="s">
        <v>6</v>
      </c>
      <c r="C42" s="19">
        <v>7</v>
      </c>
      <c r="D42" s="19">
        <v>2</v>
      </c>
    </row>
    <row r="43" spans="1:4" x14ac:dyDescent="0.2">
      <c r="A43" s="11" t="s">
        <v>16</v>
      </c>
      <c r="B43" s="19" t="s">
        <v>7</v>
      </c>
      <c r="C43" s="19">
        <v>15</v>
      </c>
      <c r="D43" s="19">
        <v>5</v>
      </c>
    </row>
    <row r="44" spans="1:4" x14ac:dyDescent="0.2">
      <c r="A44" s="11" t="s">
        <v>16</v>
      </c>
      <c r="B44" s="19" t="s">
        <v>8</v>
      </c>
      <c r="C44" s="19">
        <v>4</v>
      </c>
      <c r="D44" s="19">
        <v>1</v>
      </c>
    </row>
  </sheetData>
  <autoFilter ref="A1:D44" xr:uid="{5654B901-CDE4-6348-9A7A-51435C8EC47A}">
    <sortState xmlns:xlrd2="http://schemas.microsoft.com/office/spreadsheetml/2017/richdata2" ref="A2:D36">
      <sortCondition ref="A1"/>
    </sortState>
  </autoFilter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C9641-84A1-F146-A00E-A216E929E371}">
  <dimension ref="A1:M128"/>
  <sheetViews>
    <sheetView zoomScale="112" workbookViewId="0">
      <pane ySplit="2" topLeftCell="A3" activePane="bottomLeft" state="frozen"/>
      <selection pane="bottomLeft" activeCell="I69" sqref="I69"/>
    </sheetView>
  </sheetViews>
  <sheetFormatPr baseColWidth="10" defaultColWidth="11" defaultRowHeight="16" x14ac:dyDescent="0.2"/>
  <cols>
    <col min="1" max="1" width="12" style="6" bestFit="1" customWidth="1"/>
    <col min="3" max="3" width="37" bestFit="1" customWidth="1"/>
  </cols>
  <sheetData>
    <row r="1" spans="1:13" ht="16" customHeight="1" x14ac:dyDescent="0.2">
      <c r="A1" s="30" t="s">
        <v>17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3" ht="85" x14ac:dyDescent="0.2">
      <c r="A2" s="24" t="s">
        <v>18</v>
      </c>
      <c r="B2" s="25" t="s">
        <v>19</v>
      </c>
      <c r="C2" s="25" t="s">
        <v>20</v>
      </c>
      <c r="D2" s="26" t="s">
        <v>21</v>
      </c>
      <c r="E2" s="26" t="s">
        <v>22</v>
      </c>
      <c r="F2" s="27" t="s">
        <v>23</v>
      </c>
      <c r="G2" s="27" t="s">
        <v>24</v>
      </c>
      <c r="H2" s="27" t="s">
        <v>25</v>
      </c>
      <c r="I2" s="27" t="s">
        <v>26</v>
      </c>
      <c r="J2" s="27" t="s">
        <v>27</v>
      </c>
      <c r="K2" s="17" t="s">
        <v>28</v>
      </c>
      <c r="L2" s="31" t="s">
        <v>34</v>
      </c>
      <c r="M2" s="32" t="s">
        <v>33</v>
      </c>
    </row>
    <row r="3" spans="1:13" x14ac:dyDescent="0.2">
      <c r="A3" s="5">
        <v>11</v>
      </c>
      <c r="B3" s="1">
        <v>2021</v>
      </c>
      <c r="C3" s="1" t="s">
        <v>7</v>
      </c>
      <c r="D3" s="1">
        <v>14</v>
      </c>
      <c r="E3" s="1">
        <v>47</v>
      </c>
      <c r="F3" s="1">
        <v>26</v>
      </c>
      <c r="G3" s="1">
        <v>9.5</v>
      </c>
      <c r="H3" s="1">
        <v>26</v>
      </c>
      <c r="I3" s="1">
        <v>14</v>
      </c>
      <c r="J3" s="1">
        <v>11.44</v>
      </c>
      <c r="K3" s="8">
        <f>I3/D3</f>
        <v>1</v>
      </c>
      <c r="L3" s="18">
        <f>I3/H3</f>
        <v>0.53846153846153844</v>
      </c>
      <c r="M3" s="8">
        <f>+I3/E3</f>
        <v>0.2978723404255319</v>
      </c>
    </row>
    <row r="4" spans="1:13" x14ac:dyDescent="0.2">
      <c r="A4" s="5">
        <v>11</v>
      </c>
      <c r="B4" s="1">
        <v>2019</v>
      </c>
      <c r="C4" s="1" t="s">
        <v>7</v>
      </c>
      <c r="D4" s="1">
        <v>5</v>
      </c>
      <c r="E4" s="1">
        <v>19</v>
      </c>
      <c r="F4" s="1">
        <v>4</v>
      </c>
      <c r="G4" s="1">
        <v>9.65</v>
      </c>
      <c r="H4" s="1">
        <v>4</v>
      </c>
      <c r="I4" s="1">
        <v>2</v>
      </c>
      <c r="J4" s="1">
        <v>10.02</v>
      </c>
      <c r="K4" s="8">
        <f t="shared" ref="K3:K34" si="0">I4/D4</f>
        <v>0.4</v>
      </c>
      <c r="L4" s="8">
        <f>I4/H4</f>
        <v>0.5</v>
      </c>
      <c r="M4" s="8">
        <f t="shared" ref="M4:M67" si="1">+I4/E4</f>
        <v>0.10526315789473684</v>
      </c>
    </row>
    <row r="5" spans="1:13" x14ac:dyDescent="0.2">
      <c r="A5" s="5">
        <v>13</v>
      </c>
      <c r="B5" s="1">
        <v>2023</v>
      </c>
      <c r="C5" s="1" t="s">
        <v>7</v>
      </c>
      <c r="D5" s="1">
        <v>4</v>
      </c>
      <c r="E5" s="1">
        <v>11</v>
      </c>
      <c r="F5" s="1">
        <v>3</v>
      </c>
      <c r="G5" s="1"/>
      <c r="H5" s="1">
        <v>3</v>
      </c>
      <c r="I5" s="1">
        <v>2</v>
      </c>
      <c r="J5" s="1">
        <v>10</v>
      </c>
      <c r="K5" s="8">
        <f t="shared" si="0"/>
        <v>0.5</v>
      </c>
      <c r="L5" s="8">
        <f>I5/H5</f>
        <v>0.66666666666666663</v>
      </c>
      <c r="M5" s="8">
        <f t="shared" si="1"/>
        <v>0.18181818181818182</v>
      </c>
    </row>
    <row r="6" spans="1:13" x14ac:dyDescent="0.2">
      <c r="A6" s="5">
        <v>13</v>
      </c>
      <c r="B6" s="1">
        <v>2023</v>
      </c>
      <c r="C6" s="1" t="s">
        <v>4</v>
      </c>
      <c r="D6" s="1">
        <v>4</v>
      </c>
      <c r="E6" s="1">
        <v>10</v>
      </c>
      <c r="F6" s="1">
        <v>4</v>
      </c>
      <c r="G6" s="1"/>
      <c r="H6" s="1">
        <v>4</v>
      </c>
      <c r="I6" s="1">
        <v>4</v>
      </c>
      <c r="J6" s="1">
        <v>10</v>
      </c>
      <c r="K6" s="8">
        <f t="shared" si="0"/>
        <v>1</v>
      </c>
      <c r="L6" s="8">
        <f>I6/H6</f>
        <v>1</v>
      </c>
      <c r="M6" s="8">
        <f t="shared" si="1"/>
        <v>0.4</v>
      </c>
    </row>
    <row r="7" spans="1:13" x14ac:dyDescent="0.2">
      <c r="A7" s="5">
        <v>13</v>
      </c>
      <c r="B7" s="1">
        <v>2023</v>
      </c>
      <c r="C7" s="1" t="s">
        <v>5</v>
      </c>
      <c r="D7" s="1">
        <v>6</v>
      </c>
      <c r="E7" s="1">
        <v>4</v>
      </c>
      <c r="F7" s="1">
        <v>2</v>
      </c>
      <c r="G7" s="1"/>
      <c r="H7" s="1">
        <v>2</v>
      </c>
      <c r="I7" s="1">
        <v>2</v>
      </c>
      <c r="J7" s="1">
        <v>10</v>
      </c>
      <c r="K7" s="8">
        <f t="shared" si="0"/>
        <v>0.33333333333333331</v>
      </c>
      <c r="L7" s="8">
        <f>I7/H7</f>
        <v>1</v>
      </c>
      <c r="M7" s="8">
        <f t="shared" si="1"/>
        <v>0.5</v>
      </c>
    </row>
    <row r="8" spans="1:13" x14ac:dyDescent="0.2">
      <c r="A8" s="5">
        <v>13</v>
      </c>
      <c r="B8" s="1">
        <v>2023</v>
      </c>
      <c r="C8" s="1" t="s">
        <v>8</v>
      </c>
      <c r="D8" s="1">
        <v>3</v>
      </c>
      <c r="E8" s="1">
        <v>4</v>
      </c>
      <c r="F8" s="1">
        <v>0</v>
      </c>
      <c r="G8" s="1"/>
      <c r="H8" s="1">
        <v>0</v>
      </c>
      <c r="I8" s="1">
        <v>0</v>
      </c>
      <c r="J8" s="1"/>
      <c r="K8" s="8">
        <f t="shared" si="0"/>
        <v>0</v>
      </c>
      <c r="L8" s="8">
        <v>0</v>
      </c>
      <c r="M8" s="8">
        <f t="shared" si="1"/>
        <v>0</v>
      </c>
    </row>
    <row r="9" spans="1:13" x14ac:dyDescent="0.2">
      <c r="A9" s="5">
        <v>13</v>
      </c>
      <c r="B9" s="1">
        <v>2023</v>
      </c>
      <c r="C9" s="1" t="s">
        <v>6</v>
      </c>
      <c r="D9" s="1">
        <v>3</v>
      </c>
      <c r="E9" s="1">
        <v>9</v>
      </c>
      <c r="F9" s="1">
        <v>6</v>
      </c>
      <c r="G9" s="1"/>
      <c r="H9" s="1">
        <v>6</v>
      </c>
      <c r="I9" s="1">
        <v>4</v>
      </c>
      <c r="J9" s="1">
        <v>12.43</v>
      </c>
      <c r="K9" s="8">
        <f t="shared" si="0"/>
        <v>1.3333333333333333</v>
      </c>
      <c r="L9" s="8">
        <f t="shared" ref="L9:L17" si="2">I9/H9</f>
        <v>0.66666666666666663</v>
      </c>
      <c r="M9" s="8">
        <f t="shared" si="1"/>
        <v>0.44444444444444442</v>
      </c>
    </row>
    <row r="10" spans="1:13" x14ac:dyDescent="0.2">
      <c r="A10" s="5">
        <v>13</v>
      </c>
      <c r="B10" s="1">
        <v>2023</v>
      </c>
      <c r="C10" s="1" t="s">
        <v>6</v>
      </c>
      <c r="D10" s="1">
        <v>3</v>
      </c>
      <c r="E10" s="1">
        <v>9</v>
      </c>
      <c r="F10" s="1">
        <v>3</v>
      </c>
      <c r="G10" s="1"/>
      <c r="H10" s="1">
        <v>3</v>
      </c>
      <c r="I10" s="1">
        <v>2</v>
      </c>
      <c r="J10" s="1">
        <v>12.5</v>
      </c>
      <c r="K10" s="8">
        <f t="shared" si="0"/>
        <v>0.66666666666666663</v>
      </c>
      <c r="L10" s="8">
        <f t="shared" si="2"/>
        <v>0.66666666666666663</v>
      </c>
      <c r="M10" s="8">
        <f t="shared" si="1"/>
        <v>0.22222222222222221</v>
      </c>
    </row>
    <row r="11" spans="1:13" x14ac:dyDescent="0.2">
      <c r="A11" s="5">
        <v>13</v>
      </c>
      <c r="B11" s="1">
        <v>2019</v>
      </c>
      <c r="C11" s="1" t="s">
        <v>4</v>
      </c>
      <c r="D11" s="1">
        <v>8</v>
      </c>
      <c r="E11" s="1">
        <v>11</v>
      </c>
      <c r="F11" s="1">
        <v>1</v>
      </c>
      <c r="G11" s="1"/>
      <c r="H11" s="1">
        <v>1</v>
      </c>
      <c r="I11" s="1">
        <v>1</v>
      </c>
      <c r="J11" s="1">
        <v>10.5</v>
      </c>
      <c r="K11" s="8">
        <f t="shared" si="0"/>
        <v>0.125</v>
      </c>
      <c r="L11" s="8">
        <f t="shared" si="2"/>
        <v>1</v>
      </c>
      <c r="M11" s="8">
        <f t="shared" si="1"/>
        <v>9.0909090909090912E-2</v>
      </c>
    </row>
    <row r="12" spans="1:13" x14ac:dyDescent="0.2">
      <c r="A12" s="5">
        <v>13</v>
      </c>
      <c r="B12" s="1">
        <v>2019</v>
      </c>
      <c r="C12" s="1" t="s">
        <v>8</v>
      </c>
      <c r="D12" s="1">
        <v>4</v>
      </c>
      <c r="E12" s="1">
        <v>8</v>
      </c>
      <c r="F12" s="1">
        <v>2</v>
      </c>
      <c r="G12" s="1"/>
      <c r="H12" s="1">
        <v>2</v>
      </c>
      <c r="I12" s="1">
        <v>2</v>
      </c>
      <c r="J12" s="1">
        <v>11</v>
      </c>
      <c r="K12" s="8">
        <f t="shared" si="0"/>
        <v>0.5</v>
      </c>
      <c r="L12" s="8">
        <f t="shared" si="2"/>
        <v>1</v>
      </c>
      <c r="M12" s="8">
        <f t="shared" si="1"/>
        <v>0.25</v>
      </c>
    </row>
    <row r="13" spans="1:13" x14ac:dyDescent="0.2">
      <c r="A13" s="5">
        <v>13</v>
      </c>
      <c r="B13" s="1">
        <v>2019</v>
      </c>
      <c r="C13" s="1" t="s">
        <v>7</v>
      </c>
      <c r="D13" s="1">
        <v>8</v>
      </c>
      <c r="E13" s="1">
        <v>23</v>
      </c>
      <c r="F13" s="1">
        <v>7</v>
      </c>
      <c r="G13" s="1"/>
      <c r="H13" s="1">
        <v>7</v>
      </c>
      <c r="I13" s="1">
        <v>6</v>
      </c>
      <c r="J13" s="1">
        <v>10.5</v>
      </c>
      <c r="K13" s="8">
        <f t="shared" si="0"/>
        <v>0.75</v>
      </c>
      <c r="L13" s="8">
        <f t="shared" si="2"/>
        <v>0.8571428571428571</v>
      </c>
      <c r="M13" s="8">
        <f t="shared" si="1"/>
        <v>0.2608695652173913</v>
      </c>
    </row>
    <row r="14" spans="1:13" x14ac:dyDescent="0.2">
      <c r="A14" s="5">
        <v>24</v>
      </c>
      <c r="B14" s="1">
        <v>2021</v>
      </c>
      <c r="C14" s="1" t="s">
        <v>8</v>
      </c>
      <c r="D14" s="1">
        <v>20</v>
      </c>
      <c r="E14" s="1">
        <v>15</v>
      </c>
      <c r="F14" s="1">
        <v>7</v>
      </c>
      <c r="G14" s="1">
        <v>8.91</v>
      </c>
      <c r="H14" s="1">
        <v>7</v>
      </c>
      <c r="I14" s="1">
        <v>5</v>
      </c>
      <c r="J14" s="1">
        <v>10</v>
      </c>
      <c r="K14" s="8">
        <f t="shared" si="0"/>
        <v>0.25</v>
      </c>
      <c r="L14" s="8">
        <f t="shared" si="2"/>
        <v>0.7142857142857143</v>
      </c>
      <c r="M14" s="8">
        <f t="shared" si="1"/>
        <v>0.33333333333333331</v>
      </c>
    </row>
    <row r="15" spans="1:13" x14ac:dyDescent="0.2">
      <c r="A15" s="5">
        <v>30</v>
      </c>
      <c r="B15" s="1">
        <v>2021</v>
      </c>
      <c r="C15" s="1" t="s">
        <v>5</v>
      </c>
      <c r="D15" s="1">
        <v>29</v>
      </c>
      <c r="E15" s="1">
        <v>24</v>
      </c>
      <c r="F15" s="1">
        <v>3</v>
      </c>
      <c r="G15" s="1">
        <v>9</v>
      </c>
      <c r="H15" s="1">
        <v>3</v>
      </c>
      <c r="I15" s="1">
        <v>2</v>
      </c>
      <c r="J15" s="1">
        <v>11</v>
      </c>
      <c r="K15" s="8">
        <f t="shared" si="0"/>
        <v>6.8965517241379309E-2</v>
      </c>
      <c r="L15" s="8">
        <f t="shared" si="2"/>
        <v>0.66666666666666663</v>
      </c>
      <c r="M15" s="8">
        <f t="shared" si="1"/>
        <v>8.3333333333333329E-2</v>
      </c>
    </row>
    <row r="16" spans="1:13" x14ac:dyDescent="0.2">
      <c r="A16" s="5">
        <v>31</v>
      </c>
      <c r="B16" s="1">
        <v>2023</v>
      </c>
      <c r="C16" s="1" t="s">
        <v>6</v>
      </c>
      <c r="D16" s="1">
        <v>13</v>
      </c>
      <c r="E16" s="1">
        <v>29</v>
      </c>
      <c r="F16" s="1">
        <v>11</v>
      </c>
      <c r="G16" s="1">
        <v>9.73</v>
      </c>
      <c r="H16" s="1">
        <v>11</v>
      </c>
      <c r="I16" s="1">
        <v>6</v>
      </c>
      <c r="J16" s="1">
        <v>10.51</v>
      </c>
      <c r="K16" s="8">
        <f t="shared" si="0"/>
        <v>0.46153846153846156</v>
      </c>
      <c r="L16" s="8">
        <f t="shared" si="2"/>
        <v>0.54545454545454541</v>
      </c>
      <c r="M16" s="8">
        <f t="shared" si="1"/>
        <v>0.20689655172413793</v>
      </c>
    </row>
    <row r="17" spans="1:13" x14ac:dyDescent="0.2">
      <c r="A17" s="5">
        <v>31</v>
      </c>
      <c r="B17" s="1">
        <v>2019</v>
      </c>
      <c r="C17" s="1" t="s">
        <v>6</v>
      </c>
      <c r="D17" s="1">
        <v>5</v>
      </c>
      <c r="E17" s="1">
        <v>18</v>
      </c>
      <c r="F17" s="1">
        <v>4</v>
      </c>
      <c r="G17" s="1">
        <v>9.65</v>
      </c>
      <c r="H17" s="1">
        <v>4</v>
      </c>
      <c r="I17" s="1">
        <v>3</v>
      </c>
      <c r="J17" s="1">
        <v>10.06</v>
      </c>
      <c r="K17" s="8">
        <f t="shared" si="0"/>
        <v>0.6</v>
      </c>
      <c r="L17" s="8">
        <f t="shared" si="2"/>
        <v>0.75</v>
      </c>
      <c r="M17" s="8">
        <f t="shared" si="1"/>
        <v>0.16666666666666666</v>
      </c>
    </row>
    <row r="18" spans="1:13" x14ac:dyDescent="0.2">
      <c r="A18" s="5">
        <v>33</v>
      </c>
      <c r="B18" s="1">
        <v>2019</v>
      </c>
      <c r="C18" s="1" t="s">
        <v>7</v>
      </c>
      <c r="D18" s="1">
        <v>4</v>
      </c>
      <c r="E18" s="1">
        <v>22</v>
      </c>
      <c r="F18" s="1">
        <v>7</v>
      </c>
      <c r="G18" s="1">
        <v>9.85</v>
      </c>
      <c r="H18" s="1"/>
      <c r="I18" s="1">
        <v>3</v>
      </c>
      <c r="J18" s="1">
        <v>11.56</v>
      </c>
      <c r="K18" s="8">
        <f t="shared" si="0"/>
        <v>0.75</v>
      </c>
      <c r="L18" s="8"/>
      <c r="M18" s="8">
        <f t="shared" si="1"/>
        <v>0.13636363636363635</v>
      </c>
    </row>
    <row r="19" spans="1:13" x14ac:dyDescent="0.2">
      <c r="A19" s="5">
        <v>33</v>
      </c>
      <c r="B19" s="1">
        <v>2017</v>
      </c>
      <c r="C19" s="1" t="s">
        <v>7</v>
      </c>
      <c r="D19" s="1">
        <v>12</v>
      </c>
      <c r="E19" s="1">
        <v>39</v>
      </c>
      <c r="F19" s="1">
        <v>21</v>
      </c>
      <c r="G19" s="1">
        <v>9.23</v>
      </c>
      <c r="H19" s="1">
        <v>21</v>
      </c>
      <c r="I19" s="1">
        <v>10</v>
      </c>
      <c r="J19" s="1">
        <v>10.42</v>
      </c>
      <c r="K19" s="8">
        <f t="shared" si="0"/>
        <v>0.83333333333333337</v>
      </c>
      <c r="L19" s="8">
        <f t="shared" ref="L19:L37" si="3">I19/H19</f>
        <v>0.47619047619047616</v>
      </c>
      <c r="M19" s="8">
        <f t="shared" si="1"/>
        <v>0.25641025641025639</v>
      </c>
    </row>
    <row r="20" spans="1:13" x14ac:dyDescent="0.2">
      <c r="A20" s="5">
        <v>33</v>
      </c>
      <c r="B20" s="1">
        <v>2015</v>
      </c>
      <c r="C20" s="1" t="s">
        <v>7</v>
      </c>
      <c r="D20" s="1">
        <v>15</v>
      </c>
      <c r="E20" s="1">
        <v>38</v>
      </c>
      <c r="F20" s="1">
        <v>14</v>
      </c>
      <c r="G20" s="1">
        <v>9.31</v>
      </c>
      <c r="H20" s="1">
        <v>14</v>
      </c>
      <c r="I20" s="1">
        <v>9</v>
      </c>
      <c r="J20" s="1">
        <v>10.119999999999999</v>
      </c>
      <c r="K20" s="8">
        <f t="shared" si="0"/>
        <v>0.6</v>
      </c>
      <c r="L20" s="8">
        <f t="shared" si="3"/>
        <v>0.6428571428571429</v>
      </c>
      <c r="M20" s="8">
        <f t="shared" si="1"/>
        <v>0.23684210526315788</v>
      </c>
    </row>
    <row r="21" spans="1:13" x14ac:dyDescent="0.2">
      <c r="A21" s="5">
        <v>44</v>
      </c>
      <c r="B21" s="1">
        <v>2023</v>
      </c>
      <c r="C21" s="1" t="s">
        <v>7</v>
      </c>
      <c r="D21" s="1">
        <v>17</v>
      </c>
      <c r="E21" s="1">
        <v>30</v>
      </c>
      <c r="F21" s="1">
        <v>11</v>
      </c>
      <c r="G21" s="1">
        <v>9.66</v>
      </c>
      <c r="H21" s="16">
        <f>F21</f>
        <v>11</v>
      </c>
      <c r="I21" s="1">
        <v>10</v>
      </c>
      <c r="J21" s="1">
        <v>10.19</v>
      </c>
      <c r="K21" s="8">
        <f t="shared" si="0"/>
        <v>0.58823529411764708</v>
      </c>
      <c r="L21" s="8">
        <f t="shared" si="3"/>
        <v>0.90909090909090906</v>
      </c>
      <c r="M21" s="8">
        <f t="shared" si="1"/>
        <v>0.33333333333333331</v>
      </c>
    </row>
    <row r="22" spans="1:13" x14ac:dyDescent="0.2">
      <c r="A22" s="5">
        <v>44</v>
      </c>
      <c r="B22" s="1">
        <v>2023</v>
      </c>
      <c r="C22" s="1" t="s">
        <v>5</v>
      </c>
      <c r="D22" s="1">
        <v>24</v>
      </c>
      <c r="E22" s="1">
        <v>33</v>
      </c>
      <c r="F22" s="1">
        <v>10</v>
      </c>
      <c r="G22" s="1">
        <v>10.92</v>
      </c>
      <c r="H22" s="16">
        <f>F22</f>
        <v>10</v>
      </c>
      <c r="I22" s="1">
        <v>10</v>
      </c>
      <c r="J22" s="1">
        <v>10.39</v>
      </c>
      <c r="K22" s="8">
        <f t="shared" si="0"/>
        <v>0.41666666666666669</v>
      </c>
      <c r="L22" s="8">
        <f t="shared" si="3"/>
        <v>1</v>
      </c>
      <c r="M22" s="8">
        <f t="shared" si="1"/>
        <v>0.30303030303030304</v>
      </c>
    </row>
    <row r="23" spans="1:13" x14ac:dyDescent="0.2">
      <c r="A23" s="5">
        <v>44</v>
      </c>
      <c r="B23" s="1">
        <v>2023</v>
      </c>
      <c r="C23" s="1" t="s">
        <v>8</v>
      </c>
      <c r="D23" s="1">
        <v>19</v>
      </c>
      <c r="E23" s="1">
        <v>9</v>
      </c>
      <c r="F23" s="1">
        <v>3</v>
      </c>
      <c r="G23" s="1">
        <v>10.02</v>
      </c>
      <c r="H23" s="16">
        <f>F23</f>
        <v>3</v>
      </c>
      <c r="I23" s="1">
        <v>2</v>
      </c>
      <c r="J23" s="1">
        <v>11.44</v>
      </c>
      <c r="K23" s="8">
        <f t="shared" si="0"/>
        <v>0.10526315789473684</v>
      </c>
      <c r="L23" s="8">
        <f t="shared" si="3"/>
        <v>0.66666666666666663</v>
      </c>
      <c r="M23" s="8">
        <f t="shared" si="1"/>
        <v>0.22222222222222221</v>
      </c>
    </row>
    <row r="24" spans="1:13" x14ac:dyDescent="0.2">
      <c r="A24" s="5">
        <v>44</v>
      </c>
      <c r="B24" s="1">
        <v>2023</v>
      </c>
      <c r="C24" s="1" t="s">
        <v>4</v>
      </c>
      <c r="D24" s="1">
        <v>13</v>
      </c>
      <c r="E24" s="1">
        <v>25</v>
      </c>
      <c r="F24" s="1">
        <v>3</v>
      </c>
      <c r="G24" s="1">
        <v>10.77</v>
      </c>
      <c r="H24" s="16">
        <f>F24</f>
        <v>3</v>
      </c>
      <c r="I24" s="1">
        <v>2</v>
      </c>
      <c r="J24" s="1">
        <v>12.17</v>
      </c>
      <c r="K24" s="8">
        <f t="shared" si="0"/>
        <v>0.15384615384615385</v>
      </c>
      <c r="L24" s="8">
        <f t="shared" si="3"/>
        <v>0.66666666666666663</v>
      </c>
      <c r="M24" s="8">
        <f t="shared" si="1"/>
        <v>0.08</v>
      </c>
    </row>
    <row r="25" spans="1:13" x14ac:dyDescent="0.2">
      <c r="A25" s="5">
        <v>44</v>
      </c>
      <c r="B25" s="1">
        <v>2023</v>
      </c>
      <c r="C25" s="1" t="s">
        <v>6</v>
      </c>
      <c r="D25" s="1">
        <v>11</v>
      </c>
      <c r="E25" s="1">
        <v>22</v>
      </c>
      <c r="F25" s="1">
        <v>8</v>
      </c>
      <c r="G25" s="1">
        <v>9.5</v>
      </c>
      <c r="H25" s="16">
        <f>F25</f>
        <v>8</v>
      </c>
      <c r="I25" s="1">
        <v>6</v>
      </c>
      <c r="J25" s="1">
        <v>10.95</v>
      </c>
      <c r="K25" s="8">
        <f t="shared" si="0"/>
        <v>0.54545454545454541</v>
      </c>
      <c r="L25" s="8">
        <f t="shared" si="3"/>
        <v>0.75</v>
      </c>
      <c r="M25" s="8">
        <f t="shared" si="1"/>
        <v>0.27272727272727271</v>
      </c>
    </row>
    <row r="26" spans="1:13" x14ac:dyDescent="0.2">
      <c r="A26" s="5">
        <v>44</v>
      </c>
      <c r="B26" s="1">
        <v>2021</v>
      </c>
      <c r="C26" s="1" t="s">
        <v>7</v>
      </c>
      <c r="D26" s="1">
        <v>13</v>
      </c>
      <c r="E26" s="1">
        <v>25</v>
      </c>
      <c r="F26" s="1">
        <v>11</v>
      </c>
      <c r="G26" s="1">
        <v>9.06</v>
      </c>
      <c r="H26" s="1">
        <v>10</v>
      </c>
      <c r="I26" s="1">
        <v>10</v>
      </c>
      <c r="J26" s="1">
        <v>10</v>
      </c>
      <c r="K26" s="8">
        <f t="shared" si="0"/>
        <v>0.76923076923076927</v>
      </c>
      <c r="L26" s="8">
        <f t="shared" si="3"/>
        <v>1</v>
      </c>
      <c r="M26" s="8">
        <f t="shared" si="1"/>
        <v>0.4</v>
      </c>
    </row>
    <row r="27" spans="1:13" x14ac:dyDescent="0.2">
      <c r="A27" s="5">
        <v>44</v>
      </c>
      <c r="B27" s="1">
        <v>2021</v>
      </c>
      <c r="C27" s="1" t="s">
        <v>4</v>
      </c>
      <c r="D27" s="1">
        <v>10</v>
      </c>
      <c r="E27" s="1">
        <v>23</v>
      </c>
      <c r="F27" s="1">
        <v>7</v>
      </c>
      <c r="G27" s="1">
        <v>9.26</v>
      </c>
      <c r="H27" s="1">
        <v>7</v>
      </c>
      <c r="I27" s="1">
        <v>6</v>
      </c>
      <c r="J27" s="1">
        <v>10.88</v>
      </c>
      <c r="K27" s="8">
        <f t="shared" si="0"/>
        <v>0.6</v>
      </c>
      <c r="L27" s="8">
        <f t="shared" si="3"/>
        <v>0.8571428571428571</v>
      </c>
      <c r="M27" s="8">
        <f t="shared" si="1"/>
        <v>0.2608695652173913</v>
      </c>
    </row>
    <row r="28" spans="1:13" x14ac:dyDescent="0.2">
      <c r="A28" s="5">
        <v>44</v>
      </c>
      <c r="B28" s="1">
        <v>2021</v>
      </c>
      <c r="C28" s="1" t="s">
        <v>6</v>
      </c>
      <c r="D28" s="1">
        <v>4</v>
      </c>
      <c r="E28" s="1">
        <v>14</v>
      </c>
      <c r="F28" s="1">
        <v>5</v>
      </c>
      <c r="G28" s="1">
        <v>9.6300000000000008</v>
      </c>
      <c r="H28" s="1">
        <v>5</v>
      </c>
      <c r="I28" s="1">
        <v>4</v>
      </c>
      <c r="J28" s="1">
        <v>10.01</v>
      </c>
      <c r="K28" s="8">
        <f t="shared" si="0"/>
        <v>1</v>
      </c>
      <c r="L28" s="8">
        <f t="shared" si="3"/>
        <v>0.8</v>
      </c>
      <c r="M28" s="8">
        <f t="shared" si="1"/>
        <v>0.2857142857142857</v>
      </c>
    </row>
    <row r="29" spans="1:13" x14ac:dyDescent="0.2">
      <c r="A29" s="5">
        <v>44</v>
      </c>
      <c r="B29" s="1">
        <v>2021</v>
      </c>
      <c r="C29" s="1" t="s">
        <v>8</v>
      </c>
      <c r="D29" s="1">
        <v>5</v>
      </c>
      <c r="E29" s="1">
        <v>25</v>
      </c>
      <c r="F29" s="1">
        <v>5</v>
      </c>
      <c r="G29" s="1">
        <v>9.6999999999999993</v>
      </c>
      <c r="H29" s="1">
        <v>5</v>
      </c>
      <c r="I29" s="1">
        <v>3</v>
      </c>
      <c r="J29" s="1">
        <v>11.04</v>
      </c>
      <c r="K29" s="8">
        <f t="shared" si="0"/>
        <v>0.6</v>
      </c>
      <c r="L29" s="8">
        <f t="shared" si="3"/>
        <v>0.6</v>
      </c>
      <c r="M29" s="8">
        <f t="shared" si="1"/>
        <v>0.12</v>
      </c>
    </row>
    <row r="30" spans="1:13" x14ac:dyDescent="0.2">
      <c r="A30" s="5">
        <v>44</v>
      </c>
      <c r="B30" s="1">
        <v>2021</v>
      </c>
      <c r="C30" s="1" t="s">
        <v>5</v>
      </c>
      <c r="D30" s="1">
        <v>13</v>
      </c>
      <c r="E30" s="1">
        <v>13</v>
      </c>
      <c r="F30" s="1">
        <v>7</v>
      </c>
      <c r="G30" s="1">
        <v>9.39</v>
      </c>
      <c r="H30" s="1">
        <v>7</v>
      </c>
      <c r="I30" s="1">
        <v>6</v>
      </c>
      <c r="J30" s="1">
        <v>10.45</v>
      </c>
      <c r="K30" s="8">
        <f t="shared" si="0"/>
        <v>0.46153846153846156</v>
      </c>
      <c r="L30" s="8">
        <f t="shared" si="3"/>
        <v>0.8571428571428571</v>
      </c>
      <c r="M30" s="8">
        <f t="shared" si="1"/>
        <v>0.46153846153846156</v>
      </c>
    </row>
    <row r="31" spans="1:13" x14ac:dyDescent="0.2">
      <c r="A31" s="5">
        <v>59</v>
      </c>
      <c r="B31" s="1">
        <v>2021</v>
      </c>
      <c r="C31" s="1" t="s">
        <v>4</v>
      </c>
      <c r="D31" s="1">
        <v>10</v>
      </c>
      <c r="E31" s="1">
        <v>21</v>
      </c>
      <c r="F31" s="1">
        <v>4</v>
      </c>
      <c r="G31" s="1">
        <v>10.56</v>
      </c>
      <c r="H31" s="1">
        <v>4</v>
      </c>
      <c r="I31" s="1">
        <v>2</v>
      </c>
      <c r="J31" s="1">
        <v>10.19</v>
      </c>
      <c r="K31" s="8">
        <f t="shared" si="0"/>
        <v>0.2</v>
      </c>
      <c r="L31" s="8">
        <f t="shared" si="3"/>
        <v>0.5</v>
      </c>
      <c r="M31" s="8">
        <f t="shared" si="1"/>
        <v>9.5238095238095233E-2</v>
      </c>
    </row>
    <row r="32" spans="1:13" x14ac:dyDescent="0.2">
      <c r="A32" s="5">
        <v>59</v>
      </c>
      <c r="B32" s="1">
        <v>2021</v>
      </c>
      <c r="C32" s="1" t="s">
        <v>6</v>
      </c>
      <c r="D32" s="1">
        <v>6</v>
      </c>
      <c r="E32" s="1">
        <v>13</v>
      </c>
      <c r="F32" s="1">
        <v>5</v>
      </c>
      <c r="G32" s="1">
        <v>9.1300000000000008</v>
      </c>
      <c r="H32" s="1">
        <v>5</v>
      </c>
      <c r="I32" s="1">
        <v>2</v>
      </c>
      <c r="J32" s="1">
        <v>12.49</v>
      </c>
      <c r="K32" s="8">
        <f t="shared" si="0"/>
        <v>0.33333333333333331</v>
      </c>
      <c r="L32" s="8">
        <f t="shared" si="3"/>
        <v>0.4</v>
      </c>
      <c r="M32" s="8">
        <f t="shared" si="1"/>
        <v>0.15384615384615385</v>
      </c>
    </row>
    <row r="33" spans="1:13" x14ac:dyDescent="0.2">
      <c r="A33" s="5">
        <v>59</v>
      </c>
      <c r="B33" s="1">
        <v>2021</v>
      </c>
      <c r="C33" s="1" t="s">
        <v>8</v>
      </c>
      <c r="D33" s="1">
        <v>7</v>
      </c>
      <c r="E33" s="1">
        <v>11</v>
      </c>
      <c r="F33" s="1">
        <v>3</v>
      </c>
      <c r="G33" s="1">
        <v>10.23</v>
      </c>
      <c r="H33" s="1">
        <v>3</v>
      </c>
      <c r="I33" s="1">
        <v>1</v>
      </c>
      <c r="J33" s="1">
        <v>13.58</v>
      </c>
      <c r="K33" s="8">
        <f t="shared" si="0"/>
        <v>0.14285714285714285</v>
      </c>
      <c r="L33" s="8">
        <f t="shared" si="3"/>
        <v>0.33333333333333331</v>
      </c>
      <c r="M33" s="8">
        <f t="shared" si="1"/>
        <v>9.0909090909090912E-2</v>
      </c>
    </row>
    <row r="34" spans="1:13" x14ac:dyDescent="0.2">
      <c r="A34" s="5">
        <v>59</v>
      </c>
      <c r="B34" s="1">
        <v>2021</v>
      </c>
      <c r="C34" s="1" t="s">
        <v>5</v>
      </c>
      <c r="D34" s="1">
        <v>12</v>
      </c>
      <c r="E34" s="1">
        <v>14</v>
      </c>
      <c r="F34" s="1">
        <v>2</v>
      </c>
      <c r="G34" s="1">
        <v>9.17</v>
      </c>
      <c r="H34" s="1">
        <v>2</v>
      </c>
      <c r="I34" s="1">
        <v>2</v>
      </c>
      <c r="J34" s="1"/>
      <c r="K34" s="8">
        <f t="shared" si="0"/>
        <v>0.16666666666666666</v>
      </c>
      <c r="L34" s="8">
        <f t="shared" si="3"/>
        <v>1</v>
      </c>
      <c r="M34" s="8">
        <f t="shared" si="1"/>
        <v>0.14285714285714285</v>
      </c>
    </row>
    <row r="35" spans="1:13" x14ac:dyDescent="0.2">
      <c r="A35" s="5">
        <v>59</v>
      </c>
      <c r="B35" s="1">
        <v>2021</v>
      </c>
      <c r="C35" s="1" t="s">
        <v>7</v>
      </c>
      <c r="D35" s="1">
        <v>7</v>
      </c>
      <c r="E35" s="1">
        <v>24</v>
      </c>
      <c r="F35" s="1">
        <v>8</v>
      </c>
      <c r="G35" s="1">
        <v>9.1300000000000008</v>
      </c>
      <c r="H35" s="1">
        <v>8</v>
      </c>
      <c r="I35" s="1">
        <v>2</v>
      </c>
      <c r="J35" s="1">
        <v>10.67</v>
      </c>
      <c r="K35" s="8">
        <f t="shared" ref="K35:K66" si="4">I35/D35</f>
        <v>0.2857142857142857</v>
      </c>
      <c r="L35" s="8">
        <f t="shared" si="3"/>
        <v>0.25</v>
      </c>
      <c r="M35" s="8">
        <f t="shared" si="1"/>
        <v>8.3333333333333329E-2</v>
      </c>
    </row>
    <row r="36" spans="1:13" x14ac:dyDescent="0.2">
      <c r="A36" s="5">
        <v>59</v>
      </c>
      <c r="B36" s="1">
        <v>2019</v>
      </c>
      <c r="C36" s="1" t="s">
        <v>4</v>
      </c>
      <c r="D36" s="1">
        <v>10</v>
      </c>
      <c r="E36" s="1">
        <v>17</v>
      </c>
      <c r="F36" s="1">
        <v>2</v>
      </c>
      <c r="G36" s="1">
        <v>11.35</v>
      </c>
      <c r="H36" s="1">
        <v>2</v>
      </c>
      <c r="I36" s="1">
        <v>2</v>
      </c>
      <c r="J36" s="1">
        <v>12.08</v>
      </c>
      <c r="K36" s="8">
        <f t="shared" si="4"/>
        <v>0.2</v>
      </c>
      <c r="L36" s="8">
        <f t="shared" si="3"/>
        <v>1</v>
      </c>
      <c r="M36" s="8">
        <f t="shared" si="1"/>
        <v>0.11764705882352941</v>
      </c>
    </row>
    <row r="37" spans="1:13" x14ac:dyDescent="0.2">
      <c r="A37" s="5">
        <v>59</v>
      </c>
      <c r="B37" s="1">
        <v>2019</v>
      </c>
      <c r="C37" s="1" t="s">
        <v>6</v>
      </c>
      <c r="D37" s="1">
        <v>7</v>
      </c>
      <c r="E37" s="1">
        <v>19</v>
      </c>
      <c r="F37" s="1">
        <v>2</v>
      </c>
      <c r="G37" s="1">
        <v>10.08</v>
      </c>
      <c r="H37" s="1">
        <v>2</v>
      </c>
      <c r="I37" s="1">
        <v>1</v>
      </c>
      <c r="J37" s="1">
        <v>13.94</v>
      </c>
      <c r="K37" s="8">
        <f t="shared" si="4"/>
        <v>0.14285714285714285</v>
      </c>
      <c r="L37" s="8">
        <f t="shared" si="3"/>
        <v>0.5</v>
      </c>
      <c r="M37" s="8">
        <f t="shared" si="1"/>
        <v>5.2631578947368418E-2</v>
      </c>
    </row>
    <row r="38" spans="1:13" x14ac:dyDescent="0.2">
      <c r="A38" s="5">
        <v>59</v>
      </c>
      <c r="B38" s="1">
        <v>2019</v>
      </c>
      <c r="C38" s="1" t="s">
        <v>8</v>
      </c>
      <c r="D38" s="1">
        <v>6</v>
      </c>
      <c r="E38" s="1">
        <v>6</v>
      </c>
      <c r="F38" s="1">
        <v>0</v>
      </c>
      <c r="G38" s="1"/>
      <c r="H38" s="1"/>
      <c r="I38" s="1"/>
      <c r="J38" s="1"/>
      <c r="K38" s="8">
        <f t="shared" si="4"/>
        <v>0</v>
      </c>
      <c r="L38" s="8">
        <v>0</v>
      </c>
      <c r="M38" s="8">
        <f t="shared" si="1"/>
        <v>0</v>
      </c>
    </row>
    <row r="39" spans="1:13" x14ac:dyDescent="0.2">
      <c r="A39" s="5">
        <v>59</v>
      </c>
      <c r="B39" s="1">
        <v>2019</v>
      </c>
      <c r="C39" s="1" t="s">
        <v>5</v>
      </c>
      <c r="D39" s="1">
        <v>7</v>
      </c>
      <c r="E39" s="1">
        <v>17</v>
      </c>
      <c r="F39" s="1">
        <v>0</v>
      </c>
      <c r="G39" s="1"/>
      <c r="H39" s="1"/>
      <c r="I39" s="1"/>
      <c r="J39" s="1"/>
      <c r="K39" s="8">
        <f t="shared" si="4"/>
        <v>0</v>
      </c>
      <c r="L39" s="8">
        <v>0</v>
      </c>
      <c r="M39" s="8">
        <f t="shared" si="1"/>
        <v>0</v>
      </c>
    </row>
    <row r="40" spans="1:13" x14ac:dyDescent="0.2">
      <c r="A40" s="5">
        <v>59</v>
      </c>
      <c r="B40" s="1">
        <v>2019</v>
      </c>
      <c r="C40" s="1" t="s">
        <v>7</v>
      </c>
      <c r="D40" s="1">
        <v>8</v>
      </c>
      <c r="E40" s="1">
        <v>18</v>
      </c>
      <c r="F40" s="1">
        <v>6</v>
      </c>
      <c r="G40" s="1">
        <v>10.54</v>
      </c>
      <c r="H40" s="1">
        <v>6</v>
      </c>
      <c r="I40" s="1">
        <v>4</v>
      </c>
      <c r="J40" s="1">
        <v>12.21</v>
      </c>
      <c r="K40" s="8">
        <f t="shared" si="4"/>
        <v>0.5</v>
      </c>
      <c r="L40" s="8">
        <f t="shared" ref="L40:L56" si="5">I40/H40</f>
        <v>0.66666666666666663</v>
      </c>
      <c r="M40" s="8">
        <f t="shared" si="1"/>
        <v>0.22222222222222221</v>
      </c>
    </row>
    <row r="41" spans="1:13" x14ac:dyDescent="0.2">
      <c r="A41" s="5">
        <v>67</v>
      </c>
      <c r="B41" s="1">
        <v>2023</v>
      </c>
      <c r="C41" s="1" t="s">
        <v>7</v>
      </c>
      <c r="D41" s="1">
        <v>11</v>
      </c>
      <c r="E41" s="1"/>
      <c r="F41" s="1">
        <v>7</v>
      </c>
      <c r="G41" s="1"/>
      <c r="H41" s="16">
        <f>F41</f>
        <v>7</v>
      </c>
      <c r="I41" s="1">
        <v>6</v>
      </c>
      <c r="J41" s="1"/>
      <c r="K41" s="8">
        <f t="shared" si="4"/>
        <v>0.54545454545454541</v>
      </c>
      <c r="L41" s="8">
        <f t="shared" si="5"/>
        <v>0.8571428571428571</v>
      </c>
      <c r="M41" s="8" t="e">
        <f t="shared" si="1"/>
        <v>#DIV/0!</v>
      </c>
    </row>
    <row r="42" spans="1:13" x14ac:dyDescent="0.2">
      <c r="A42" s="5">
        <v>67</v>
      </c>
      <c r="B42" s="1">
        <v>2019</v>
      </c>
      <c r="C42" s="1" t="s">
        <v>4</v>
      </c>
      <c r="D42" s="1">
        <v>15</v>
      </c>
      <c r="E42" s="1">
        <v>17</v>
      </c>
      <c r="F42" s="1">
        <v>8</v>
      </c>
      <c r="G42" s="1"/>
      <c r="H42" s="1">
        <v>8</v>
      </c>
      <c r="I42" s="1">
        <v>8</v>
      </c>
      <c r="J42" s="1"/>
      <c r="K42" s="8">
        <f t="shared" si="4"/>
        <v>0.53333333333333333</v>
      </c>
      <c r="L42" s="8">
        <f t="shared" si="5"/>
        <v>1</v>
      </c>
      <c r="M42" s="8">
        <f t="shared" si="1"/>
        <v>0.47058823529411764</v>
      </c>
    </row>
    <row r="43" spans="1:13" x14ac:dyDescent="0.2">
      <c r="A43" s="5">
        <v>67</v>
      </c>
      <c r="B43" s="1">
        <v>2019</v>
      </c>
      <c r="C43" s="1" t="s">
        <v>6</v>
      </c>
      <c r="D43" s="1">
        <v>11</v>
      </c>
      <c r="E43" s="1">
        <v>17</v>
      </c>
      <c r="F43" s="1">
        <v>6</v>
      </c>
      <c r="G43" s="1"/>
      <c r="H43" s="1">
        <v>6</v>
      </c>
      <c r="I43" s="1">
        <v>6</v>
      </c>
      <c r="J43" s="1"/>
      <c r="K43" s="8">
        <f t="shared" si="4"/>
        <v>0.54545454545454541</v>
      </c>
      <c r="L43" s="8">
        <f t="shared" si="5"/>
        <v>1</v>
      </c>
      <c r="M43" s="8">
        <f t="shared" si="1"/>
        <v>0.35294117647058826</v>
      </c>
    </row>
    <row r="44" spans="1:13" x14ac:dyDescent="0.2">
      <c r="A44" s="5">
        <v>67</v>
      </c>
      <c r="B44" s="1">
        <v>2019</v>
      </c>
      <c r="C44" s="1" t="s">
        <v>8</v>
      </c>
      <c r="D44" s="1">
        <v>9</v>
      </c>
      <c r="E44" s="1">
        <v>4</v>
      </c>
      <c r="F44" s="1">
        <v>2</v>
      </c>
      <c r="G44" s="1"/>
      <c r="H44" s="1">
        <v>2</v>
      </c>
      <c r="I44" s="1">
        <v>1</v>
      </c>
      <c r="J44" s="1"/>
      <c r="K44" s="8">
        <f t="shared" si="4"/>
        <v>0.1111111111111111</v>
      </c>
      <c r="L44" s="8">
        <f t="shared" si="5"/>
        <v>0.5</v>
      </c>
      <c r="M44" s="8">
        <f t="shared" si="1"/>
        <v>0.25</v>
      </c>
    </row>
    <row r="45" spans="1:13" x14ac:dyDescent="0.2">
      <c r="A45" s="5">
        <v>67</v>
      </c>
      <c r="B45" s="1">
        <v>2019</v>
      </c>
      <c r="C45" s="1" t="s">
        <v>5</v>
      </c>
      <c r="D45" s="1">
        <v>15</v>
      </c>
      <c r="E45" s="1">
        <v>10</v>
      </c>
      <c r="F45" s="1">
        <v>4</v>
      </c>
      <c r="G45" s="1"/>
      <c r="H45" s="1">
        <v>4</v>
      </c>
      <c r="I45" s="1">
        <v>2</v>
      </c>
      <c r="J45" s="1"/>
      <c r="K45" s="8">
        <f t="shared" si="4"/>
        <v>0.13333333333333333</v>
      </c>
      <c r="L45" s="8">
        <f t="shared" si="5"/>
        <v>0.5</v>
      </c>
      <c r="M45" s="8">
        <f t="shared" si="1"/>
        <v>0.2</v>
      </c>
    </row>
    <row r="46" spans="1:13" x14ac:dyDescent="0.2">
      <c r="A46" s="5">
        <v>67</v>
      </c>
      <c r="B46" s="1">
        <v>2019</v>
      </c>
      <c r="C46" s="1" t="s">
        <v>7</v>
      </c>
      <c r="D46" s="1">
        <v>15</v>
      </c>
      <c r="E46" s="1">
        <v>12</v>
      </c>
      <c r="F46" s="1">
        <v>7</v>
      </c>
      <c r="G46" s="1"/>
      <c r="H46" s="1">
        <v>7</v>
      </c>
      <c r="I46" s="1">
        <v>4</v>
      </c>
      <c r="J46" s="1"/>
      <c r="K46" s="8">
        <f t="shared" si="4"/>
        <v>0.26666666666666666</v>
      </c>
      <c r="L46" s="8">
        <f t="shared" si="5"/>
        <v>0.5714285714285714</v>
      </c>
      <c r="M46" s="8">
        <f t="shared" si="1"/>
        <v>0.33333333333333331</v>
      </c>
    </row>
    <row r="47" spans="1:13" x14ac:dyDescent="0.2">
      <c r="A47" s="5">
        <v>67</v>
      </c>
      <c r="B47" s="1">
        <v>2023</v>
      </c>
      <c r="C47" s="1" t="s">
        <v>4</v>
      </c>
      <c r="D47" s="1">
        <v>14</v>
      </c>
      <c r="E47" s="1"/>
      <c r="F47" s="1">
        <v>5</v>
      </c>
      <c r="G47" s="1"/>
      <c r="H47" s="16">
        <f>F47</f>
        <v>5</v>
      </c>
      <c r="I47" s="1">
        <v>3</v>
      </c>
      <c r="J47" s="1"/>
      <c r="K47" s="8">
        <f t="shared" si="4"/>
        <v>0.21428571428571427</v>
      </c>
      <c r="L47" s="8">
        <f t="shared" si="5"/>
        <v>0.6</v>
      </c>
      <c r="M47" s="8" t="e">
        <f t="shared" si="1"/>
        <v>#DIV/0!</v>
      </c>
    </row>
    <row r="48" spans="1:13" x14ac:dyDescent="0.2">
      <c r="A48" s="5">
        <v>67</v>
      </c>
      <c r="B48" s="1">
        <v>2023</v>
      </c>
      <c r="C48" s="1" t="s">
        <v>6</v>
      </c>
      <c r="D48" s="1">
        <v>11</v>
      </c>
      <c r="E48" s="1"/>
      <c r="F48" s="1">
        <v>4</v>
      </c>
      <c r="G48" s="1"/>
      <c r="H48" s="16">
        <f>F48</f>
        <v>4</v>
      </c>
      <c r="I48" s="1">
        <v>3</v>
      </c>
      <c r="J48" s="1"/>
      <c r="K48" s="8">
        <f t="shared" si="4"/>
        <v>0.27272727272727271</v>
      </c>
      <c r="L48" s="8">
        <f t="shared" si="5"/>
        <v>0.75</v>
      </c>
      <c r="M48" s="8" t="e">
        <f t="shared" si="1"/>
        <v>#DIV/0!</v>
      </c>
    </row>
    <row r="49" spans="1:13" x14ac:dyDescent="0.2">
      <c r="A49" s="5">
        <v>67</v>
      </c>
      <c r="B49" s="1">
        <v>2023</v>
      </c>
      <c r="C49" s="1" t="s">
        <v>8</v>
      </c>
      <c r="D49" s="1">
        <v>9</v>
      </c>
      <c r="E49" s="1"/>
      <c r="F49" s="1">
        <v>1</v>
      </c>
      <c r="G49" s="1"/>
      <c r="H49" s="16">
        <f>F49</f>
        <v>1</v>
      </c>
      <c r="I49" s="1">
        <v>1</v>
      </c>
      <c r="J49" s="1"/>
      <c r="K49" s="8">
        <f t="shared" si="4"/>
        <v>0.1111111111111111</v>
      </c>
      <c r="L49" s="8">
        <f t="shared" si="5"/>
        <v>1</v>
      </c>
      <c r="M49" s="8" t="e">
        <f t="shared" si="1"/>
        <v>#DIV/0!</v>
      </c>
    </row>
    <row r="50" spans="1:13" x14ac:dyDescent="0.2">
      <c r="A50" s="5">
        <v>67</v>
      </c>
      <c r="B50" s="1">
        <v>2023</v>
      </c>
      <c r="C50" s="1" t="s">
        <v>5</v>
      </c>
      <c r="D50" s="1">
        <v>20</v>
      </c>
      <c r="E50" s="1"/>
      <c r="F50" s="1">
        <v>2</v>
      </c>
      <c r="G50" s="1"/>
      <c r="H50" s="16">
        <f>F50</f>
        <v>2</v>
      </c>
      <c r="I50" s="1">
        <v>1</v>
      </c>
      <c r="J50" s="1"/>
      <c r="K50" s="8">
        <f t="shared" si="4"/>
        <v>0.05</v>
      </c>
      <c r="L50" s="8">
        <f t="shared" si="5"/>
        <v>0.5</v>
      </c>
      <c r="M50" s="8" t="e">
        <f t="shared" si="1"/>
        <v>#DIV/0!</v>
      </c>
    </row>
    <row r="51" spans="1:13" x14ac:dyDescent="0.2">
      <c r="A51" s="5">
        <v>81</v>
      </c>
      <c r="B51" s="1">
        <v>2021</v>
      </c>
      <c r="C51" s="1" t="s">
        <v>4</v>
      </c>
      <c r="D51" s="1">
        <v>15</v>
      </c>
      <c r="E51" s="1">
        <v>22</v>
      </c>
      <c r="F51" s="1">
        <v>11</v>
      </c>
      <c r="G51" s="1">
        <v>9.32</v>
      </c>
      <c r="H51" s="1">
        <v>11</v>
      </c>
      <c r="I51" s="1">
        <v>9</v>
      </c>
      <c r="J51" s="1">
        <v>11.3</v>
      </c>
      <c r="K51" s="8">
        <f t="shared" si="4"/>
        <v>0.6</v>
      </c>
      <c r="L51" s="8">
        <f t="shared" si="5"/>
        <v>0.81818181818181823</v>
      </c>
      <c r="M51" s="8">
        <f t="shared" si="1"/>
        <v>0.40909090909090912</v>
      </c>
    </row>
    <row r="52" spans="1:13" x14ac:dyDescent="0.2">
      <c r="A52" s="5">
        <v>81</v>
      </c>
      <c r="B52" s="1">
        <v>2019</v>
      </c>
      <c r="C52" s="1" t="s">
        <v>5</v>
      </c>
      <c r="D52" s="1">
        <v>8</v>
      </c>
      <c r="E52" s="1">
        <v>15</v>
      </c>
      <c r="F52" s="1">
        <v>2</v>
      </c>
      <c r="G52" s="1">
        <v>12</v>
      </c>
      <c r="H52" s="1">
        <v>2</v>
      </c>
      <c r="I52" s="1">
        <v>2</v>
      </c>
      <c r="J52" s="1">
        <v>11.76</v>
      </c>
      <c r="K52" s="8">
        <f t="shared" si="4"/>
        <v>0.25</v>
      </c>
      <c r="L52" s="8">
        <f t="shared" si="5"/>
        <v>1</v>
      </c>
      <c r="M52" s="8">
        <f t="shared" si="1"/>
        <v>0.13333333333333333</v>
      </c>
    </row>
    <row r="53" spans="1:13" x14ac:dyDescent="0.2">
      <c r="A53" s="5">
        <v>81</v>
      </c>
      <c r="B53" s="1">
        <v>2019</v>
      </c>
      <c r="C53" s="1" t="s">
        <v>4</v>
      </c>
      <c r="D53" s="1">
        <v>5</v>
      </c>
      <c r="E53" s="1">
        <v>12</v>
      </c>
      <c r="F53" s="1">
        <v>5</v>
      </c>
      <c r="G53" s="1">
        <v>11.47</v>
      </c>
      <c r="H53" s="1">
        <v>5</v>
      </c>
      <c r="I53" s="1">
        <v>5</v>
      </c>
      <c r="J53" s="1">
        <v>10.65</v>
      </c>
      <c r="K53" s="8">
        <f t="shared" si="4"/>
        <v>1</v>
      </c>
      <c r="L53" s="8">
        <f t="shared" si="5"/>
        <v>1</v>
      </c>
      <c r="M53" s="8">
        <f t="shared" si="1"/>
        <v>0.41666666666666669</v>
      </c>
    </row>
    <row r="54" spans="1:13" x14ac:dyDescent="0.2">
      <c r="A54" s="5" t="s">
        <v>29</v>
      </c>
      <c r="B54" s="1">
        <v>2023</v>
      </c>
      <c r="C54" s="1" t="s">
        <v>7</v>
      </c>
      <c r="D54" s="1">
        <v>4</v>
      </c>
      <c r="E54" s="1">
        <v>11</v>
      </c>
      <c r="F54" s="1">
        <v>4</v>
      </c>
      <c r="G54" s="1">
        <v>9.2200000000000006</v>
      </c>
      <c r="H54" s="1">
        <v>4</v>
      </c>
      <c r="I54" s="1">
        <v>4</v>
      </c>
      <c r="J54" s="1">
        <v>10.41</v>
      </c>
      <c r="K54" s="8">
        <f t="shared" si="4"/>
        <v>1</v>
      </c>
      <c r="L54" s="8">
        <f t="shared" si="5"/>
        <v>1</v>
      </c>
      <c r="M54" s="8">
        <f t="shared" si="1"/>
        <v>0.36363636363636365</v>
      </c>
    </row>
    <row r="55" spans="1:13" x14ac:dyDescent="0.2">
      <c r="A55" s="5" t="s">
        <v>29</v>
      </c>
      <c r="B55" s="1">
        <v>2021</v>
      </c>
      <c r="C55" s="1" t="s">
        <v>7</v>
      </c>
      <c r="D55" s="1">
        <v>5</v>
      </c>
      <c r="E55" s="1">
        <v>12</v>
      </c>
      <c r="F55" s="1">
        <v>5</v>
      </c>
      <c r="G55" s="1">
        <v>9</v>
      </c>
      <c r="H55" s="1">
        <v>5</v>
      </c>
      <c r="I55" s="1">
        <v>3</v>
      </c>
      <c r="J55" s="1">
        <v>10</v>
      </c>
      <c r="K55" s="8">
        <f t="shared" si="4"/>
        <v>0.6</v>
      </c>
      <c r="L55" s="8">
        <f t="shared" si="5"/>
        <v>0.6</v>
      </c>
      <c r="M55" s="8">
        <f t="shared" si="1"/>
        <v>0.25</v>
      </c>
    </row>
    <row r="56" spans="1:13" x14ac:dyDescent="0.2">
      <c r="A56" s="5" t="s">
        <v>29</v>
      </c>
      <c r="B56" s="1">
        <v>2023</v>
      </c>
      <c r="C56" s="1" t="s">
        <v>4</v>
      </c>
      <c r="D56" s="1">
        <v>5</v>
      </c>
      <c r="E56" s="1">
        <v>15</v>
      </c>
      <c r="F56" s="1">
        <v>6</v>
      </c>
      <c r="G56" s="1">
        <v>9.76</v>
      </c>
      <c r="H56" s="1">
        <v>6</v>
      </c>
      <c r="I56" s="1">
        <v>5</v>
      </c>
      <c r="J56" s="1">
        <v>10.8</v>
      </c>
      <c r="K56" s="8">
        <f t="shared" si="4"/>
        <v>1</v>
      </c>
      <c r="L56" s="8">
        <f t="shared" si="5"/>
        <v>0.83333333333333337</v>
      </c>
      <c r="M56" s="8">
        <f t="shared" si="1"/>
        <v>0.33333333333333331</v>
      </c>
    </row>
    <row r="57" spans="1:13" x14ac:dyDescent="0.2">
      <c r="A57" s="5" t="s">
        <v>29</v>
      </c>
      <c r="B57" s="1">
        <v>2023</v>
      </c>
      <c r="C57" s="1" t="s">
        <v>6</v>
      </c>
      <c r="D57" s="1">
        <v>2</v>
      </c>
      <c r="E57" s="1">
        <v>2</v>
      </c>
      <c r="F57" s="1">
        <v>0</v>
      </c>
      <c r="G57" s="1">
        <v>10</v>
      </c>
      <c r="H57" s="1">
        <v>0</v>
      </c>
      <c r="I57" s="1">
        <v>0</v>
      </c>
      <c r="J57" s="1"/>
      <c r="K57" s="8">
        <f t="shared" si="4"/>
        <v>0</v>
      </c>
      <c r="L57" s="8">
        <v>0</v>
      </c>
      <c r="M57" s="8">
        <f t="shared" si="1"/>
        <v>0</v>
      </c>
    </row>
    <row r="58" spans="1:13" x14ac:dyDescent="0.2">
      <c r="A58" s="5" t="s">
        <v>29</v>
      </c>
      <c r="B58" s="1">
        <v>2023</v>
      </c>
      <c r="C58" s="1" t="s">
        <v>8</v>
      </c>
      <c r="D58" s="1">
        <v>4</v>
      </c>
      <c r="E58" s="1">
        <v>4</v>
      </c>
      <c r="F58" s="3">
        <v>20</v>
      </c>
      <c r="G58" s="1">
        <v>9</v>
      </c>
      <c r="H58" s="1">
        <v>0</v>
      </c>
      <c r="I58" s="1">
        <v>0</v>
      </c>
      <c r="J58" s="1"/>
      <c r="K58" s="8">
        <f t="shared" si="4"/>
        <v>0</v>
      </c>
      <c r="L58" s="8">
        <v>0</v>
      </c>
      <c r="M58" s="8">
        <f t="shared" si="1"/>
        <v>0</v>
      </c>
    </row>
    <row r="59" spans="1:13" x14ac:dyDescent="0.2">
      <c r="A59" s="5" t="s">
        <v>29</v>
      </c>
      <c r="B59" s="1">
        <v>2023</v>
      </c>
      <c r="C59" s="1" t="s">
        <v>5</v>
      </c>
      <c r="D59" s="1">
        <v>6</v>
      </c>
      <c r="E59" s="1">
        <v>12</v>
      </c>
      <c r="F59" s="3">
        <v>39</v>
      </c>
      <c r="G59" s="1">
        <v>9.57</v>
      </c>
      <c r="H59" s="1">
        <v>3</v>
      </c>
      <c r="I59" s="3">
        <v>4</v>
      </c>
      <c r="J59" s="1">
        <v>11.58</v>
      </c>
      <c r="K59" s="8">
        <f t="shared" si="4"/>
        <v>0.66666666666666663</v>
      </c>
      <c r="L59" s="8">
        <f t="shared" ref="L59:L90" si="6">I59/H59</f>
        <v>1.3333333333333333</v>
      </c>
      <c r="M59" s="8">
        <f t="shared" si="1"/>
        <v>0.33333333333333331</v>
      </c>
    </row>
    <row r="60" spans="1:13" x14ac:dyDescent="0.2">
      <c r="A60" s="5" t="s">
        <v>29</v>
      </c>
      <c r="B60" s="1">
        <v>2021</v>
      </c>
      <c r="C60" s="1" t="s">
        <v>4</v>
      </c>
      <c r="D60" s="1">
        <v>9</v>
      </c>
      <c r="E60" s="1">
        <v>13</v>
      </c>
      <c r="F60" s="1">
        <v>5</v>
      </c>
      <c r="G60" s="1">
        <v>9</v>
      </c>
      <c r="H60" s="1">
        <v>5</v>
      </c>
      <c r="I60" s="1">
        <v>3</v>
      </c>
      <c r="J60" s="1">
        <v>10</v>
      </c>
      <c r="K60" s="8">
        <f t="shared" si="4"/>
        <v>0.33333333333333331</v>
      </c>
      <c r="L60" s="8">
        <f t="shared" si="6"/>
        <v>0.6</v>
      </c>
      <c r="M60" s="8">
        <f t="shared" si="1"/>
        <v>0.23076923076923078</v>
      </c>
    </row>
    <row r="61" spans="1:13" x14ac:dyDescent="0.2">
      <c r="A61" s="5" t="s">
        <v>29</v>
      </c>
      <c r="B61" s="1">
        <v>2021</v>
      </c>
      <c r="C61" s="1" t="s">
        <v>6</v>
      </c>
      <c r="D61" s="1">
        <v>2</v>
      </c>
      <c r="E61" s="1">
        <v>7</v>
      </c>
      <c r="F61" s="1">
        <v>3</v>
      </c>
      <c r="G61" s="1">
        <v>9</v>
      </c>
      <c r="H61" s="1">
        <v>3</v>
      </c>
      <c r="I61" s="1">
        <v>1</v>
      </c>
      <c r="J61" s="1">
        <v>10</v>
      </c>
      <c r="K61" s="8">
        <f t="shared" si="4"/>
        <v>0.5</v>
      </c>
      <c r="L61" s="8">
        <f t="shared" si="6"/>
        <v>0.33333333333333331</v>
      </c>
      <c r="M61" s="8">
        <f t="shared" si="1"/>
        <v>0.14285714285714285</v>
      </c>
    </row>
    <row r="62" spans="1:13" x14ac:dyDescent="0.2">
      <c r="A62" s="5" t="s">
        <v>29</v>
      </c>
      <c r="B62" s="1">
        <v>2021</v>
      </c>
      <c r="C62" s="1" t="s">
        <v>8</v>
      </c>
      <c r="D62" s="1">
        <v>5</v>
      </c>
      <c r="E62" s="1">
        <v>5</v>
      </c>
      <c r="F62" s="1">
        <v>2</v>
      </c>
      <c r="G62" s="1">
        <v>9</v>
      </c>
      <c r="H62" s="1">
        <v>2</v>
      </c>
      <c r="I62" s="1">
        <v>2</v>
      </c>
      <c r="J62" s="1">
        <v>10</v>
      </c>
      <c r="K62" s="8">
        <f t="shared" si="4"/>
        <v>0.4</v>
      </c>
      <c r="L62" s="8">
        <f t="shared" si="6"/>
        <v>1</v>
      </c>
      <c r="M62" s="8">
        <f t="shared" si="1"/>
        <v>0.4</v>
      </c>
    </row>
    <row r="63" spans="1:13" x14ac:dyDescent="0.2">
      <c r="A63" s="5" t="s">
        <v>29</v>
      </c>
      <c r="B63" s="1">
        <v>2021</v>
      </c>
      <c r="C63" s="1" t="s">
        <v>5</v>
      </c>
      <c r="D63" s="1">
        <v>4</v>
      </c>
      <c r="E63" s="1">
        <v>6</v>
      </c>
      <c r="F63" s="1">
        <v>4</v>
      </c>
      <c r="G63" s="1">
        <v>9</v>
      </c>
      <c r="H63" s="1">
        <v>4</v>
      </c>
      <c r="I63" s="1">
        <v>2</v>
      </c>
      <c r="J63" s="1">
        <v>10</v>
      </c>
      <c r="K63" s="8">
        <f t="shared" si="4"/>
        <v>0.5</v>
      </c>
      <c r="L63" s="8">
        <f t="shared" si="6"/>
        <v>0.5</v>
      </c>
      <c r="M63" s="8">
        <f t="shared" si="1"/>
        <v>0.33333333333333331</v>
      </c>
    </row>
    <row r="64" spans="1:13" x14ac:dyDescent="0.2">
      <c r="A64" s="5" t="s">
        <v>29</v>
      </c>
      <c r="B64" s="1">
        <v>2019</v>
      </c>
      <c r="C64" s="1" t="s">
        <v>4</v>
      </c>
      <c r="D64" s="1">
        <v>5</v>
      </c>
      <c r="E64" s="1">
        <v>12</v>
      </c>
      <c r="F64" s="1">
        <v>2</v>
      </c>
      <c r="G64" s="1">
        <v>8.4600000000000009</v>
      </c>
      <c r="H64" s="1">
        <v>2</v>
      </c>
      <c r="I64" s="1">
        <v>1</v>
      </c>
      <c r="J64" s="1">
        <v>10</v>
      </c>
      <c r="K64" s="8">
        <f t="shared" si="4"/>
        <v>0.2</v>
      </c>
      <c r="L64" s="8">
        <f t="shared" si="6"/>
        <v>0.5</v>
      </c>
      <c r="M64" s="8">
        <f t="shared" si="1"/>
        <v>8.3333333333333329E-2</v>
      </c>
    </row>
    <row r="65" spans="1:13" x14ac:dyDescent="0.2">
      <c r="A65" s="5" t="s">
        <v>29</v>
      </c>
      <c r="B65" s="1">
        <v>2019</v>
      </c>
      <c r="C65" s="1" t="s">
        <v>6</v>
      </c>
      <c r="D65" s="1">
        <v>2</v>
      </c>
      <c r="E65" s="1">
        <v>13</v>
      </c>
      <c r="F65" s="1">
        <v>2</v>
      </c>
      <c r="G65" s="1">
        <v>9</v>
      </c>
      <c r="H65" s="1">
        <v>2</v>
      </c>
      <c r="I65" s="1">
        <v>1</v>
      </c>
      <c r="J65" s="1">
        <v>10</v>
      </c>
      <c r="K65" s="8">
        <f t="shared" si="4"/>
        <v>0.5</v>
      </c>
      <c r="L65" s="8">
        <f t="shared" si="6"/>
        <v>0.5</v>
      </c>
      <c r="M65" s="8">
        <f t="shared" si="1"/>
        <v>7.6923076923076927E-2</v>
      </c>
    </row>
    <row r="66" spans="1:13" x14ac:dyDescent="0.2">
      <c r="A66" s="5" t="s">
        <v>29</v>
      </c>
      <c r="B66" s="1">
        <v>2019</v>
      </c>
      <c r="C66" s="1" t="s">
        <v>8</v>
      </c>
      <c r="D66" s="1">
        <v>4</v>
      </c>
      <c r="E66" s="1">
        <v>8</v>
      </c>
      <c r="F66" s="1">
        <v>2</v>
      </c>
      <c r="G66" s="1">
        <v>9</v>
      </c>
      <c r="H66" s="1">
        <v>2</v>
      </c>
      <c r="I66" s="1">
        <v>2</v>
      </c>
      <c r="J66" s="1">
        <v>10</v>
      </c>
      <c r="K66" s="8">
        <f t="shared" si="4"/>
        <v>0.5</v>
      </c>
      <c r="L66" s="8">
        <f t="shared" si="6"/>
        <v>1</v>
      </c>
      <c r="M66" s="8">
        <f t="shared" si="1"/>
        <v>0.25</v>
      </c>
    </row>
    <row r="67" spans="1:13" x14ac:dyDescent="0.2">
      <c r="A67" s="5" t="s">
        <v>29</v>
      </c>
      <c r="B67" s="1">
        <v>2019</v>
      </c>
      <c r="C67" s="1" t="s">
        <v>5</v>
      </c>
      <c r="D67" s="1">
        <v>5</v>
      </c>
      <c r="E67" s="1">
        <v>18</v>
      </c>
      <c r="F67" s="1">
        <v>3</v>
      </c>
      <c r="G67" s="1">
        <v>8.61</v>
      </c>
      <c r="H67" s="1">
        <v>3</v>
      </c>
      <c r="I67" s="1">
        <v>2</v>
      </c>
      <c r="J67" s="1">
        <v>10</v>
      </c>
      <c r="K67" s="8">
        <f t="shared" ref="K67:K98" si="7">I67/D67</f>
        <v>0.4</v>
      </c>
      <c r="L67" s="8">
        <f t="shared" si="6"/>
        <v>0.66666666666666663</v>
      </c>
      <c r="M67" s="8">
        <f t="shared" si="1"/>
        <v>0.1111111111111111</v>
      </c>
    </row>
    <row r="68" spans="1:13" x14ac:dyDescent="0.2">
      <c r="A68" s="5" t="s">
        <v>29</v>
      </c>
      <c r="B68" s="1">
        <v>2019</v>
      </c>
      <c r="C68" s="1" t="s">
        <v>7</v>
      </c>
      <c r="D68" s="1">
        <v>5</v>
      </c>
      <c r="E68" s="1">
        <v>18</v>
      </c>
      <c r="F68" s="1">
        <v>5</v>
      </c>
      <c r="G68" s="1">
        <v>8.77</v>
      </c>
      <c r="H68" s="1">
        <v>5</v>
      </c>
      <c r="I68" s="1">
        <v>3</v>
      </c>
      <c r="J68" s="1">
        <v>10</v>
      </c>
      <c r="K68" s="8">
        <f t="shared" si="7"/>
        <v>0.6</v>
      </c>
      <c r="L68" s="8">
        <f t="shared" si="6"/>
        <v>0.6</v>
      </c>
      <c r="M68" s="8">
        <f t="shared" ref="M68:M128" si="8">+I68/E68</f>
        <v>0.16666666666666666</v>
      </c>
    </row>
    <row r="69" spans="1:13" x14ac:dyDescent="0.2">
      <c r="A69" s="5" t="s">
        <v>30</v>
      </c>
      <c r="B69" s="1">
        <v>2023</v>
      </c>
      <c r="C69" s="1" t="s">
        <v>7</v>
      </c>
      <c r="D69" s="1">
        <v>26</v>
      </c>
      <c r="E69" s="1">
        <v>29</v>
      </c>
      <c r="F69" s="1">
        <v>10</v>
      </c>
      <c r="G69" s="1">
        <v>9</v>
      </c>
      <c r="H69" s="16">
        <f>F69</f>
        <v>10</v>
      </c>
      <c r="I69" s="1">
        <v>10</v>
      </c>
      <c r="J69" s="1">
        <v>10</v>
      </c>
      <c r="K69" s="8">
        <f t="shared" si="7"/>
        <v>0.38461538461538464</v>
      </c>
      <c r="L69" s="8">
        <f t="shared" si="6"/>
        <v>1</v>
      </c>
      <c r="M69" s="8">
        <f t="shared" si="8"/>
        <v>0.34482758620689657</v>
      </c>
    </row>
    <row r="70" spans="1:13" x14ac:dyDescent="0.2">
      <c r="A70" s="5" t="s">
        <v>30</v>
      </c>
      <c r="B70" s="1">
        <v>2023</v>
      </c>
      <c r="C70" s="1" t="s">
        <v>4</v>
      </c>
      <c r="D70" s="1">
        <v>51</v>
      </c>
      <c r="E70" s="1">
        <v>34</v>
      </c>
      <c r="F70" s="1">
        <v>12</v>
      </c>
      <c r="G70" s="1">
        <v>9</v>
      </c>
      <c r="H70" s="16">
        <f>F70</f>
        <v>12</v>
      </c>
      <c r="I70" s="1">
        <v>8</v>
      </c>
      <c r="J70" s="1">
        <v>10</v>
      </c>
      <c r="K70" s="8">
        <f t="shared" si="7"/>
        <v>0.15686274509803921</v>
      </c>
      <c r="L70" s="8">
        <f t="shared" si="6"/>
        <v>0.66666666666666663</v>
      </c>
      <c r="M70" s="8">
        <f t="shared" si="8"/>
        <v>0.23529411764705882</v>
      </c>
    </row>
    <row r="71" spans="1:13" x14ac:dyDescent="0.2">
      <c r="A71" s="5" t="s">
        <v>30</v>
      </c>
      <c r="B71" s="1">
        <v>2023</v>
      </c>
      <c r="C71" s="1" t="s">
        <v>6</v>
      </c>
      <c r="D71" s="1">
        <v>34</v>
      </c>
      <c r="E71" s="1">
        <v>46</v>
      </c>
      <c r="F71" s="1">
        <v>21</v>
      </c>
      <c r="G71" s="1">
        <v>9</v>
      </c>
      <c r="H71" s="16">
        <f>F71</f>
        <v>21</v>
      </c>
      <c r="I71" s="1">
        <v>12</v>
      </c>
      <c r="J71" s="1">
        <v>10</v>
      </c>
      <c r="K71" s="8">
        <f t="shared" si="7"/>
        <v>0.35294117647058826</v>
      </c>
      <c r="L71" s="8">
        <f t="shared" si="6"/>
        <v>0.5714285714285714</v>
      </c>
      <c r="M71" s="8">
        <f t="shared" si="8"/>
        <v>0.2608695652173913</v>
      </c>
    </row>
    <row r="72" spans="1:13" x14ac:dyDescent="0.2">
      <c r="A72" s="5" t="s">
        <v>30</v>
      </c>
      <c r="B72" s="1">
        <v>2023</v>
      </c>
      <c r="C72" s="1" t="s">
        <v>8</v>
      </c>
      <c r="D72" s="1">
        <v>17</v>
      </c>
      <c r="E72" s="1">
        <v>18</v>
      </c>
      <c r="F72" s="1">
        <v>5</v>
      </c>
      <c r="G72" s="1">
        <v>9</v>
      </c>
      <c r="H72" s="16">
        <f>F72</f>
        <v>5</v>
      </c>
      <c r="I72" s="1">
        <v>4</v>
      </c>
      <c r="J72" s="1">
        <v>10</v>
      </c>
      <c r="K72" s="8">
        <f t="shared" si="7"/>
        <v>0.23529411764705882</v>
      </c>
      <c r="L72" s="8">
        <f t="shared" si="6"/>
        <v>0.8</v>
      </c>
      <c r="M72" s="8">
        <f t="shared" si="8"/>
        <v>0.22222222222222221</v>
      </c>
    </row>
    <row r="73" spans="1:13" x14ac:dyDescent="0.2">
      <c r="A73" s="5" t="s">
        <v>30</v>
      </c>
      <c r="B73" s="1">
        <v>2023</v>
      </c>
      <c r="C73" s="1" t="s">
        <v>5</v>
      </c>
      <c r="D73" s="1">
        <v>38</v>
      </c>
      <c r="E73" s="1">
        <v>20</v>
      </c>
      <c r="F73" s="21">
        <v>8</v>
      </c>
      <c r="G73" s="1">
        <v>9</v>
      </c>
      <c r="H73" s="16">
        <f>F73</f>
        <v>8</v>
      </c>
      <c r="I73" s="21">
        <v>7</v>
      </c>
      <c r="J73" s="1">
        <v>10</v>
      </c>
      <c r="K73" s="8">
        <f t="shared" si="7"/>
        <v>0.18421052631578946</v>
      </c>
      <c r="L73" s="8">
        <f t="shared" si="6"/>
        <v>0.875</v>
      </c>
      <c r="M73" s="8">
        <f t="shared" si="8"/>
        <v>0.35</v>
      </c>
    </row>
    <row r="74" spans="1:13" x14ac:dyDescent="0.2">
      <c r="A74" s="7" t="s">
        <v>9</v>
      </c>
      <c r="B74" s="1">
        <v>2021</v>
      </c>
      <c r="C74" s="1" t="s">
        <v>7</v>
      </c>
      <c r="D74" s="1">
        <v>3</v>
      </c>
      <c r="E74" s="20">
        <v>8</v>
      </c>
      <c r="F74" s="1">
        <v>3</v>
      </c>
      <c r="G74" s="12">
        <v>10</v>
      </c>
      <c r="H74" s="20">
        <v>3</v>
      </c>
      <c r="I74" s="19">
        <v>3</v>
      </c>
      <c r="J74" s="12">
        <v>10</v>
      </c>
      <c r="K74" s="8">
        <f t="shared" si="7"/>
        <v>1</v>
      </c>
      <c r="L74" s="8">
        <f t="shared" si="6"/>
        <v>1</v>
      </c>
      <c r="M74" s="8">
        <f t="shared" si="8"/>
        <v>0.375</v>
      </c>
    </row>
    <row r="75" spans="1:13" x14ac:dyDescent="0.2">
      <c r="A75" s="7" t="s">
        <v>9</v>
      </c>
      <c r="B75" s="1">
        <v>2021</v>
      </c>
      <c r="C75" s="1" t="s">
        <v>4</v>
      </c>
      <c r="D75" s="1">
        <v>9</v>
      </c>
      <c r="E75" s="20">
        <v>11</v>
      </c>
      <c r="F75" s="1">
        <v>1</v>
      </c>
      <c r="G75" s="12">
        <v>10</v>
      </c>
      <c r="H75" s="20">
        <v>1</v>
      </c>
      <c r="I75" s="19">
        <v>0</v>
      </c>
      <c r="J75" s="12">
        <v>10</v>
      </c>
      <c r="K75" s="8">
        <f t="shared" si="7"/>
        <v>0</v>
      </c>
      <c r="L75" s="8">
        <f t="shared" si="6"/>
        <v>0</v>
      </c>
      <c r="M75" s="8">
        <f t="shared" si="8"/>
        <v>0</v>
      </c>
    </row>
    <row r="76" spans="1:13" x14ac:dyDescent="0.2">
      <c r="A76" s="7" t="s">
        <v>9</v>
      </c>
      <c r="B76" s="1">
        <v>2021</v>
      </c>
      <c r="C76" s="1" t="s">
        <v>6</v>
      </c>
      <c r="D76" s="1">
        <v>7</v>
      </c>
      <c r="E76" s="20">
        <v>10</v>
      </c>
      <c r="F76" s="1">
        <v>2</v>
      </c>
      <c r="G76" s="12">
        <v>10</v>
      </c>
      <c r="H76" s="20">
        <v>2</v>
      </c>
      <c r="I76" s="19">
        <v>2</v>
      </c>
      <c r="J76" s="12">
        <v>10</v>
      </c>
      <c r="K76" s="8">
        <f t="shared" si="7"/>
        <v>0.2857142857142857</v>
      </c>
      <c r="L76" s="8">
        <f t="shared" si="6"/>
        <v>1</v>
      </c>
      <c r="M76" s="8">
        <f t="shared" si="8"/>
        <v>0.2</v>
      </c>
    </row>
    <row r="77" spans="1:13" x14ac:dyDescent="0.2">
      <c r="A77" s="7" t="s">
        <v>9</v>
      </c>
      <c r="B77" s="1">
        <v>2021</v>
      </c>
      <c r="C77" s="1" t="s">
        <v>8</v>
      </c>
      <c r="D77" s="1">
        <v>1</v>
      </c>
      <c r="E77" s="20">
        <v>5</v>
      </c>
      <c r="F77" s="1">
        <v>1</v>
      </c>
      <c r="G77" s="12">
        <v>10</v>
      </c>
      <c r="H77" s="20">
        <v>1</v>
      </c>
      <c r="I77" s="19">
        <v>1</v>
      </c>
      <c r="J77" s="12">
        <v>10</v>
      </c>
      <c r="K77" s="8">
        <f t="shared" si="7"/>
        <v>1</v>
      </c>
      <c r="L77" s="8">
        <f t="shared" si="6"/>
        <v>1</v>
      </c>
      <c r="M77" s="8">
        <f t="shared" si="8"/>
        <v>0.2</v>
      </c>
    </row>
    <row r="78" spans="1:13" x14ac:dyDescent="0.2">
      <c r="A78" s="7" t="s">
        <v>9</v>
      </c>
      <c r="B78" s="1">
        <v>2021</v>
      </c>
      <c r="C78" s="1" t="s">
        <v>5</v>
      </c>
      <c r="D78" s="1">
        <v>11</v>
      </c>
      <c r="E78" s="20">
        <v>10</v>
      </c>
      <c r="F78" s="1">
        <v>4</v>
      </c>
      <c r="G78" s="12">
        <v>10</v>
      </c>
      <c r="H78" s="20">
        <v>4</v>
      </c>
      <c r="I78" s="19">
        <v>4</v>
      </c>
      <c r="J78" s="12">
        <v>10</v>
      </c>
      <c r="K78" s="8">
        <f t="shared" si="7"/>
        <v>0.36363636363636365</v>
      </c>
      <c r="L78" s="8">
        <f t="shared" si="6"/>
        <v>1</v>
      </c>
      <c r="M78" s="8">
        <f t="shared" si="8"/>
        <v>0.4</v>
      </c>
    </row>
    <row r="79" spans="1:13" x14ac:dyDescent="0.2">
      <c r="A79" s="5" t="s">
        <v>31</v>
      </c>
      <c r="B79" s="1">
        <v>2023</v>
      </c>
      <c r="C79" s="1" t="s">
        <v>7</v>
      </c>
      <c r="D79" s="1">
        <v>9</v>
      </c>
      <c r="E79" s="1">
        <v>37</v>
      </c>
      <c r="F79" s="22">
        <v>12</v>
      </c>
      <c r="G79" s="1"/>
      <c r="H79" s="1">
        <v>12</v>
      </c>
      <c r="I79" s="22">
        <v>10</v>
      </c>
      <c r="J79" s="1"/>
      <c r="K79" s="8">
        <f t="shared" si="7"/>
        <v>1.1111111111111112</v>
      </c>
      <c r="L79" s="8">
        <f t="shared" si="6"/>
        <v>0.83333333333333337</v>
      </c>
      <c r="M79" s="8">
        <f t="shared" si="8"/>
        <v>0.27027027027027029</v>
      </c>
    </row>
    <row r="80" spans="1:13" x14ac:dyDescent="0.2">
      <c r="A80" s="5" t="s">
        <v>11</v>
      </c>
      <c r="B80" s="1">
        <v>2023</v>
      </c>
      <c r="C80" s="1" t="s">
        <v>7</v>
      </c>
      <c r="D80" s="1">
        <v>8</v>
      </c>
      <c r="E80" s="1"/>
      <c r="F80" s="1">
        <v>3</v>
      </c>
      <c r="G80" s="1"/>
      <c r="H80" s="23">
        <f>F80</f>
        <v>3</v>
      </c>
      <c r="I80" s="1">
        <v>3</v>
      </c>
      <c r="J80" s="1"/>
      <c r="K80" s="8">
        <f t="shared" si="7"/>
        <v>0.375</v>
      </c>
      <c r="L80" s="8">
        <f t="shared" si="6"/>
        <v>1</v>
      </c>
      <c r="M80" s="8" t="e">
        <f t="shared" si="8"/>
        <v>#DIV/0!</v>
      </c>
    </row>
    <row r="81" spans="1:13" x14ac:dyDescent="0.2">
      <c r="A81" s="5" t="s">
        <v>11</v>
      </c>
      <c r="B81" s="1">
        <v>2023</v>
      </c>
      <c r="C81" s="1" t="s">
        <v>4</v>
      </c>
      <c r="D81" s="1">
        <v>19</v>
      </c>
      <c r="E81" s="1"/>
      <c r="F81" s="1">
        <v>5</v>
      </c>
      <c r="G81" s="1"/>
      <c r="H81" s="23">
        <f>F81</f>
        <v>5</v>
      </c>
      <c r="I81" s="1">
        <f>2+2</f>
        <v>4</v>
      </c>
      <c r="J81" s="1"/>
      <c r="K81" s="8">
        <f t="shared" si="7"/>
        <v>0.21052631578947367</v>
      </c>
      <c r="L81" s="8">
        <f t="shared" si="6"/>
        <v>0.8</v>
      </c>
      <c r="M81" s="8" t="e">
        <f t="shared" si="8"/>
        <v>#DIV/0!</v>
      </c>
    </row>
    <row r="82" spans="1:13" x14ac:dyDescent="0.2">
      <c r="A82" s="5" t="s">
        <v>11</v>
      </c>
      <c r="B82" s="1">
        <v>2023</v>
      </c>
      <c r="C82" s="1" t="s">
        <v>6</v>
      </c>
      <c r="D82" s="1">
        <v>7</v>
      </c>
      <c r="E82" s="1"/>
      <c r="F82" s="1">
        <v>3</v>
      </c>
      <c r="G82" s="1"/>
      <c r="H82" s="23">
        <f>F82</f>
        <v>3</v>
      </c>
      <c r="I82" s="1">
        <v>3</v>
      </c>
      <c r="J82" s="1"/>
      <c r="K82" s="8">
        <f t="shared" si="7"/>
        <v>0.42857142857142855</v>
      </c>
      <c r="L82" s="8">
        <f t="shared" si="6"/>
        <v>1</v>
      </c>
      <c r="M82" s="8" t="e">
        <f t="shared" si="8"/>
        <v>#DIV/0!</v>
      </c>
    </row>
    <row r="83" spans="1:13" x14ac:dyDescent="0.2">
      <c r="A83" s="5" t="s">
        <v>11</v>
      </c>
      <c r="B83" s="1">
        <v>2023</v>
      </c>
      <c r="C83" s="1" t="s">
        <v>8</v>
      </c>
      <c r="D83" s="1">
        <v>10</v>
      </c>
      <c r="E83" s="1"/>
      <c r="F83" s="1">
        <v>0</v>
      </c>
      <c r="G83" s="1"/>
      <c r="H83" s="23">
        <f>F83</f>
        <v>0</v>
      </c>
      <c r="I83" s="1">
        <v>0</v>
      </c>
      <c r="J83" s="1"/>
      <c r="K83" s="8">
        <f t="shared" si="7"/>
        <v>0</v>
      </c>
      <c r="L83" s="8" t="e">
        <f t="shared" si="6"/>
        <v>#DIV/0!</v>
      </c>
      <c r="M83" s="8" t="e">
        <f t="shared" si="8"/>
        <v>#DIV/0!</v>
      </c>
    </row>
    <row r="84" spans="1:13" x14ac:dyDescent="0.2">
      <c r="A84" s="5" t="s">
        <v>11</v>
      </c>
      <c r="B84" s="1">
        <v>2023</v>
      </c>
      <c r="C84" s="1" t="s">
        <v>5</v>
      </c>
      <c r="D84" s="1">
        <v>19</v>
      </c>
      <c r="E84" s="1"/>
      <c r="F84" s="1">
        <v>3</v>
      </c>
      <c r="G84" s="1"/>
      <c r="H84" s="23">
        <f>F84</f>
        <v>3</v>
      </c>
      <c r="I84" s="1">
        <v>1</v>
      </c>
      <c r="J84" s="1"/>
      <c r="K84" s="8">
        <f t="shared" si="7"/>
        <v>5.2631578947368418E-2</v>
      </c>
      <c r="L84" s="8">
        <f t="shared" si="6"/>
        <v>0.33333333333333331</v>
      </c>
      <c r="M84" s="8" t="e">
        <f t="shared" si="8"/>
        <v>#DIV/0!</v>
      </c>
    </row>
    <row r="85" spans="1:13" x14ac:dyDescent="0.2">
      <c r="A85" s="5" t="s">
        <v>32</v>
      </c>
      <c r="B85" s="1">
        <v>2023</v>
      </c>
      <c r="C85" s="1" t="s">
        <v>5</v>
      </c>
      <c r="D85" s="1">
        <v>26</v>
      </c>
      <c r="E85" s="1"/>
      <c r="F85" s="1"/>
      <c r="G85" s="1"/>
      <c r="H85" s="1"/>
      <c r="I85" s="1"/>
      <c r="J85" s="1"/>
      <c r="K85" s="8">
        <f t="shared" si="7"/>
        <v>0</v>
      </c>
      <c r="L85" s="8" t="e">
        <f t="shared" si="6"/>
        <v>#DIV/0!</v>
      </c>
      <c r="M85" s="8" t="e">
        <f t="shared" si="8"/>
        <v>#DIV/0!</v>
      </c>
    </row>
    <row r="86" spans="1:13" x14ac:dyDescent="0.2">
      <c r="A86" s="5"/>
      <c r="B86" s="1"/>
      <c r="C86" s="1"/>
      <c r="D86" s="1"/>
      <c r="E86" s="1"/>
      <c r="F86" s="1"/>
      <c r="G86" s="1"/>
      <c r="H86" s="1"/>
      <c r="I86" s="1"/>
      <c r="J86" s="1"/>
      <c r="K86" s="8" t="e">
        <f t="shared" si="7"/>
        <v>#DIV/0!</v>
      </c>
      <c r="L86" s="8" t="e">
        <f t="shared" si="6"/>
        <v>#DIV/0!</v>
      </c>
      <c r="M86" s="8" t="e">
        <f t="shared" si="8"/>
        <v>#DIV/0!</v>
      </c>
    </row>
    <row r="87" spans="1:13" x14ac:dyDescent="0.2">
      <c r="A87" s="5"/>
      <c r="B87" s="1"/>
      <c r="C87" s="1"/>
      <c r="D87" s="1"/>
      <c r="E87" s="1"/>
      <c r="F87" s="1"/>
      <c r="G87" s="1"/>
      <c r="H87" s="1"/>
      <c r="I87" s="1"/>
      <c r="J87" s="1"/>
      <c r="K87" s="8" t="e">
        <f t="shared" si="7"/>
        <v>#DIV/0!</v>
      </c>
      <c r="L87" s="8" t="e">
        <f t="shared" si="6"/>
        <v>#DIV/0!</v>
      </c>
      <c r="M87" s="8" t="e">
        <f t="shared" si="8"/>
        <v>#DIV/0!</v>
      </c>
    </row>
    <row r="88" spans="1:13" x14ac:dyDescent="0.2">
      <c r="A88" s="5"/>
      <c r="B88" s="1"/>
      <c r="C88" s="1"/>
      <c r="D88" s="1"/>
      <c r="E88" s="1"/>
      <c r="F88" s="1"/>
      <c r="G88" s="1"/>
      <c r="H88" s="1"/>
      <c r="I88" s="1"/>
      <c r="J88" s="1"/>
      <c r="K88" s="8" t="e">
        <f t="shared" si="7"/>
        <v>#DIV/0!</v>
      </c>
      <c r="L88" s="8" t="e">
        <f t="shared" si="6"/>
        <v>#DIV/0!</v>
      </c>
      <c r="M88" s="8" t="e">
        <f t="shared" si="8"/>
        <v>#DIV/0!</v>
      </c>
    </row>
    <row r="89" spans="1:13" x14ac:dyDescent="0.2">
      <c r="A89" s="5"/>
      <c r="B89" s="1"/>
      <c r="C89" s="1"/>
      <c r="D89" s="1"/>
      <c r="E89" s="1"/>
      <c r="F89" s="1"/>
      <c r="G89" s="1"/>
      <c r="H89" s="1"/>
      <c r="I89" s="1"/>
      <c r="J89" s="1"/>
      <c r="K89" s="8" t="e">
        <f t="shared" si="7"/>
        <v>#DIV/0!</v>
      </c>
      <c r="L89" s="8" t="e">
        <f t="shared" si="6"/>
        <v>#DIV/0!</v>
      </c>
      <c r="M89" s="8" t="e">
        <f t="shared" si="8"/>
        <v>#DIV/0!</v>
      </c>
    </row>
    <row r="90" spans="1:13" x14ac:dyDescent="0.2">
      <c r="A90" s="5"/>
      <c r="B90" s="1"/>
      <c r="C90" s="1"/>
      <c r="D90" s="1"/>
      <c r="E90" s="1"/>
      <c r="F90" s="1"/>
      <c r="G90" s="1"/>
      <c r="H90" s="1"/>
      <c r="I90" s="1"/>
      <c r="J90" s="1"/>
      <c r="K90" s="8" t="e">
        <f t="shared" si="7"/>
        <v>#DIV/0!</v>
      </c>
      <c r="L90" s="8" t="e">
        <f t="shared" si="6"/>
        <v>#DIV/0!</v>
      </c>
      <c r="M90" s="8" t="e">
        <f t="shared" si="8"/>
        <v>#DIV/0!</v>
      </c>
    </row>
    <row r="91" spans="1:13" x14ac:dyDescent="0.2">
      <c r="A91" s="5"/>
      <c r="B91" s="1"/>
      <c r="C91" s="1"/>
      <c r="D91" s="1"/>
      <c r="E91" s="1"/>
      <c r="F91" s="1"/>
      <c r="G91" s="1"/>
      <c r="H91" s="1"/>
      <c r="I91" s="1"/>
      <c r="J91" s="1"/>
      <c r="K91" s="8" t="e">
        <f t="shared" si="7"/>
        <v>#DIV/0!</v>
      </c>
      <c r="L91" s="8" t="e">
        <f t="shared" ref="L91:L122" si="9">I91/H91</f>
        <v>#DIV/0!</v>
      </c>
      <c r="M91" s="8" t="e">
        <f t="shared" si="8"/>
        <v>#DIV/0!</v>
      </c>
    </row>
    <row r="92" spans="1:13" x14ac:dyDescent="0.2">
      <c r="A92" s="5"/>
      <c r="B92" s="1"/>
      <c r="C92" s="1"/>
      <c r="D92" s="1"/>
      <c r="E92" s="1"/>
      <c r="F92" s="1"/>
      <c r="G92" s="1"/>
      <c r="H92" s="1"/>
      <c r="I92" s="1"/>
      <c r="J92" s="1"/>
      <c r="K92" s="8" t="e">
        <f t="shared" si="7"/>
        <v>#DIV/0!</v>
      </c>
      <c r="L92" s="8" t="e">
        <f t="shared" si="9"/>
        <v>#DIV/0!</v>
      </c>
      <c r="M92" s="8" t="e">
        <f t="shared" si="8"/>
        <v>#DIV/0!</v>
      </c>
    </row>
    <row r="93" spans="1:13" x14ac:dyDescent="0.2">
      <c r="A93" s="5"/>
      <c r="B93" s="1"/>
      <c r="C93" s="1"/>
      <c r="D93" s="1"/>
      <c r="E93" s="1"/>
      <c r="F93" s="1"/>
      <c r="G93" s="1"/>
      <c r="H93" s="1"/>
      <c r="I93" s="1"/>
      <c r="J93" s="1"/>
      <c r="K93" s="8" t="e">
        <f t="shared" si="7"/>
        <v>#DIV/0!</v>
      </c>
      <c r="L93" s="8" t="e">
        <f t="shared" si="9"/>
        <v>#DIV/0!</v>
      </c>
      <c r="M93" s="8" t="e">
        <f t="shared" si="8"/>
        <v>#DIV/0!</v>
      </c>
    </row>
    <row r="94" spans="1:13" x14ac:dyDescent="0.2">
      <c r="A94" s="5"/>
      <c r="B94" s="1"/>
      <c r="C94" s="1"/>
      <c r="D94" s="1"/>
      <c r="E94" s="1"/>
      <c r="F94" s="1"/>
      <c r="G94" s="1"/>
      <c r="H94" s="1"/>
      <c r="I94" s="1"/>
      <c r="J94" s="1"/>
      <c r="K94" s="8" t="e">
        <f t="shared" si="7"/>
        <v>#DIV/0!</v>
      </c>
      <c r="L94" s="8" t="e">
        <f t="shared" si="9"/>
        <v>#DIV/0!</v>
      </c>
      <c r="M94" s="8" t="e">
        <f t="shared" si="8"/>
        <v>#DIV/0!</v>
      </c>
    </row>
    <row r="95" spans="1:13" x14ac:dyDescent="0.2">
      <c r="A95" s="5"/>
      <c r="B95" s="1"/>
      <c r="C95" s="1"/>
      <c r="D95" s="1"/>
      <c r="E95" s="1"/>
      <c r="F95" s="1"/>
      <c r="G95" s="1"/>
      <c r="H95" s="1"/>
      <c r="I95" s="1"/>
      <c r="J95" s="1"/>
      <c r="K95" s="8" t="e">
        <f t="shared" si="7"/>
        <v>#DIV/0!</v>
      </c>
      <c r="L95" s="8" t="e">
        <f t="shared" si="9"/>
        <v>#DIV/0!</v>
      </c>
      <c r="M95" s="8" t="e">
        <f t="shared" si="8"/>
        <v>#DIV/0!</v>
      </c>
    </row>
    <row r="96" spans="1:13" x14ac:dyDescent="0.2">
      <c r="A96" s="5"/>
      <c r="B96" s="1"/>
      <c r="C96" s="1"/>
      <c r="D96" s="1"/>
      <c r="E96" s="1"/>
      <c r="F96" s="1"/>
      <c r="G96" s="1"/>
      <c r="H96" s="1"/>
      <c r="I96" s="1"/>
      <c r="J96" s="1"/>
      <c r="K96" s="8" t="e">
        <f t="shared" si="7"/>
        <v>#DIV/0!</v>
      </c>
      <c r="L96" s="8" t="e">
        <f t="shared" si="9"/>
        <v>#DIV/0!</v>
      </c>
      <c r="M96" s="8" t="e">
        <f t="shared" si="8"/>
        <v>#DIV/0!</v>
      </c>
    </row>
    <row r="97" spans="1:13" x14ac:dyDescent="0.2">
      <c r="A97" s="5"/>
      <c r="B97" s="1"/>
      <c r="C97" s="1"/>
      <c r="D97" s="1"/>
      <c r="E97" s="1"/>
      <c r="F97" s="1"/>
      <c r="G97" s="1"/>
      <c r="H97" s="1"/>
      <c r="I97" s="1"/>
      <c r="J97" s="1"/>
      <c r="K97" s="8" t="e">
        <f t="shared" si="7"/>
        <v>#DIV/0!</v>
      </c>
      <c r="L97" s="8" t="e">
        <f t="shared" si="9"/>
        <v>#DIV/0!</v>
      </c>
      <c r="M97" s="8" t="e">
        <f t="shared" si="8"/>
        <v>#DIV/0!</v>
      </c>
    </row>
    <row r="98" spans="1:13" x14ac:dyDescent="0.2">
      <c r="A98" s="5"/>
      <c r="B98" s="1"/>
      <c r="C98" s="1"/>
      <c r="D98" s="1"/>
      <c r="E98" s="1"/>
      <c r="F98" s="1"/>
      <c r="G98" s="1"/>
      <c r="H98" s="1"/>
      <c r="I98" s="1"/>
      <c r="J98" s="1"/>
      <c r="K98" s="8" t="e">
        <f t="shared" si="7"/>
        <v>#DIV/0!</v>
      </c>
      <c r="L98" s="8" t="e">
        <f t="shared" si="9"/>
        <v>#DIV/0!</v>
      </c>
      <c r="M98" s="8" t="e">
        <f t="shared" si="8"/>
        <v>#DIV/0!</v>
      </c>
    </row>
    <row r="99" spans="1:13" x14ac:dyDescent="0.2">
      <c r="A99" s="5"/>
      <c r="B99" s="1"/>
      <c r="C99" s="1"/>
      <c r="D99" s="1"/>
      <c r="E99" s="1"/>
      <c r="F99" s="1"/>
      <c r="G99" s="1"/>
      <c r="H99" s="1"/>
      <c r="I99" s="1"/>
      <c r="J99" s="1"/>
      <c r="K99" s="8" t="e">
        <f t="shared" ref="K99:K128" si="10">I99/D99</f>
        <v>#DIV/0!</v>
      </c>
      <c r="L99" s="8" t="e">
        <f t="shared" si="9"/>
        <v>#DIV/0!</v>
      </c>
      <c r="M99" s="8" t="e">
        <f t="shared" si="8"/>
        <v>#DIV/0!</v>
      </c>
    </row>
    <row r="100" spans="1:13" x14ac:dyDescent="0.2">
      <c r="A100" s="5"/>
      <c r="B100" s="1"/>
      <c r="C100" s="1"/>
      <c r="D100" s="1"/>
      <c r="E100" s="1"/>
      <c r="F100" s="1"/>
      <c r="G100" s="1"/>
      <c r="H100" s="1"/>
      <c r="I100" s="1"/>
      <c r="J100" s="1"/>
      <c r="K100" s="8" t="e">
        <f t="shared" si="10"/>
        <v>#DIV/0!</v>
      </c>
      <c r="L100" s="8" t="e">
        <f t="shared" si="9"/>
        <v>#DIV/0!</v>
      </c>
      <c r="M100" s="8" t="e">
        <f t="shared" si="8"/>
        <v>#DIV/0!</v>
      </c>
    </row>
    <row r="101" spans="1:13" x14ac:dyDescent="0.2">
      <c r="A101" s="5"/>
      <c r="B101" s="1"/>
      <c r="C101" s="1"/>
      <c r="D101" s="1"/>
      <c r="E101" s="1"/>
      <c r="F101" s="1"/>
      <c r="G101" s="1"/>
      <c r="H101" s="1"/>
      <c r="I101" s="1"/>
      <c r="J101" s="1"/>
      <c r="K101" s="8" t="e">
        <f t="shared" si="10"/>
        <v>#DIV/0!</v>
      </c>
      <c r="L101" s="8" t="e">
        <f t="shared" si="9"/>
        <v>#DIV/0!</v>
      </c>
      <c r="M101" s="8" t="e">
        <f t="shared" si="8"/>
        <v>#DIV/0!</v>
      </c>
    </row>
    <row r="102" spans="1:13" x14ac:dyDescent="0.2">
      <c r="A102" s="5"/>
      <c r="B102" s="1"/>
      <c r="C102" s="1"/>
      <c r="D102" s="1"/>
      <c r="E102" s="1"/>
      <c r="F102" s="1"/>
      <c r="G102" s="1"/>
      <c r="H102" s="1"/>
      <c r="I102" s="1"/>
      <c r="J102" s="1"/>
      <c r="K102" s="8" t="e">
        <f t="shared" si="10"/>
        <v>#DIV/0!</v>
      </c>
      <c r="L102" s="8" t="e">
        <f t="shared" si="9"/>
        <v>#DIV/0!</v>
      </c>
      <c r="M102" s="8" t="e">
        <f t="shared" si="8"/>
        <v>#DIV/0!</v>
      </c>
    </row>
    <row r="103" spans="1:13" x14ac:dyDescent="0.2">
      <c r="A103" s="5"/>
      <c r="B103" s="1"/>
      <c r="C103" s="1"/>
      <c r="D103" s="1"/>
      <c r="E103" s="1"/>
      <c r="F103" s="1"/>
      <c r="G103" s="1"/>
      <c r="H103" s="1"/>
      <c r="I103" s="1"/>
      <c r="J103" s="1"/>
      <c r="K103" s="8" t="e">
        <f t="shared" si="10"/>
        <v>#DIV/0!</v>
      </c>
      <c r="L103" s="8" t="e">
        <f t="shared" si="9"/>
        <v>#DIV/0!</v>
      </c>
      <c r="M103" s="8" t="e">
        <f t="shared" si="8"/>
        <v>#DIV/0!</v>
      </c>
    </row>
    <row r="104" spans="1:13" x14ac:dyDescent="0.2">
      <c r="A104" s="5"/>
      <c r="B104" s="1"/>
      <c r="C104" s="1"/>
      <c r="D104" s="1"/>
      <c r="E104" s="1"/>
      <c r="F104" s="1"/>
      <c r="G104" s="1"/>
      <c r="H104" s="1"/>
      <c r="I104" s="1"/>
      <c r="J104" s="1"/>
      <c r="K104" s="8" t="e">
        <f t="shared" si="10"/>
        <v>#DIV/0!</v>
      </c>
      <c r="L104" s="8" t="e">
        <f t="shared" si="9"/>
        <v>#DIV/0!</v>
      </c>
      <c r="M104" s="8" t="e">
        <f t="shared" si="8"/>
        <v>#DIV/0!</v>
      </c>
    </row>
    <row r="105" spans="1:13" x14ac:dyDescent="0.2">
      <c r="A105" s="5"/>
      <c r="B105" s="1"/>
      <c r="C105" s="1"/>
      <c r="D105" s="1"/>
      <c r="E105" s="1"/>
      <c r="F105" s="1"/>
      <c r="G105" s="1"/>
      <c r="H105" s="1"/>
      <c r="I105" s="1"/>
      <c r="J105" s="1"/>
      <c r="K105" s="8" t="e">
        <f t="shared" si="10"/>
        <v>#DIV/0!</v>
      </c>
      <c r="L105" s="8" t="e">
        <f t="shared" si="9"/>
        <v>#DIV/0!</v>
      </c>
      <c r="M105" s="8" t="e">
        <f t="shared" si="8"/>
        <v>#DIV/0!</v>
      </c>
    </row>
    <row r="106" spans="1:13" x14ac:dyDescent="0.2">
      <c r="A106" s="5"/>
      <c r="B106" s="1"/>
      <c r="C106" s="1"/>
      <c r="D106" s="1"/>
      <c r="E106" s="1"/>
      <c r="F106" s="1"/>
      <c r="G106" s="1"/>
      <c r="H106" s="1"/>
      <c r="I106" s="1"/>
      <c r="J106" s="1"/>
      <c r="K106" s="8" t="e">
        <f t="shared" si="10"/>
        <v>#DIV/0!</v>
      </c>
      <c r="L106" s="8" t="e">
        <f t="shared" si="9"/>
        <v>#DIV/0!</v>
      </c>
      <c r="M106" s="8" t="e">
        <f t="shared" si="8"/>
        <v>#DIV/0!</v>
      </c>
    </row>
    <row r="107" spans="1:13" x14ac:dyDescent="0.2">
      <c r="A107" s="5"/>
      <c r="B107" s="1"/>
      <c r="C107" s="1"/>
      <c r="D107" s="1"/>
      <c r="E107" s="1"/>
      <c r="F107" s="1"/>
      <c r="G107" s="1"/>
      <c r="H107" s="1"/>
      <c r="I107" s="1"/>
      <c r="J107" s="1"/>
      <c r="K107" s="8" t="e">
        <f t="shared" si="10"/>
        <v>#DIV/0!</v>
      </c>
      <c r="L107" s="8" t="e">
        <f t="shared" si="9"/>
        <v>#DIV/0!</v>
      </c>
      <c r="M107" s="8" t="e">
        <f t="shared" si="8"/>
        <v>#DIV/0!</v>
      </c>
    </row>
    <row r="108" spans="1:13" x14ac:dyDescent="0.2">
      <c r="A108" s="5"/>
      <c r="B108" s="1"/>
      <c r="C108" s="1"/>
      <c r="D108" s="1"/>
      <c r="E108" s="1"/>
      <c r="F108" s="1"/>
      <c r="G108" s="1"/>
      <c r="H108" s="1"/>
      <c r="I108" s="1"/>
      <c r="J108" s="1"/>
      <c r="K108" s="8" t="e">
        <f t="shared" si="10"/>
        <v>#DIV/0!</v>
      </c>
      <c r="L108" s="8" t="e">
        <f t="shared" si="9"/>
        <v>#DIV/0!</v>
      </c>
      <c r="M108" s="8" t="e">
        <f t="shared" si="8"/>
        <v>#DIV/0!</v>
      </c>
    </row>
    <row r="109" spans="1:13" x14ac:dyDescent="0.2">
      <c r="A109" s="5"/>
      <c r="B109" s="1"/>
      <c r="C109" s="1"/>
      <c r="D109" s="1"/>
      <c r="E109" s="1"/>
      <c r="F109" s="1"/>
      <c r="G109" s="1"/>
      <c r="H109" s="1"/>
      <c r="I109" s="1"/>
      <c r="J109" s="1"/>
      <c r="K109" s="8" t="e">
        <f t="shared" si="10"/>
        <v>#DIV/0!</v>
      </c>
      <c r="L109" s="8" t="e">
        <f t="shared" si="9"/>
        <v>#DIV/0!</v>
      </c>
      <c r="M109" s="8" t="e">
        <f t="shared" si="8"/>
        <v>#DIV/0!</v>
      </c>
    </row>
    <row r="110" spans="1:13" x14ac:dyDescent="0.2">
      <c r="A110" s="5"/>
      <c r="B110" s="1"/>
      <c r="C110" s="1"/>
      <c r="D110" s="1"/>
      <c r="E110" s="1"/>
      <c r="F110" s="1"/>
      <c r="G110" s="1"/>
      <c r="H110" s="1"/>
      <c r="I110" s="1"/>
      <c r="J110" s="1"/>
      <c r="K110" s="8" t="e">
        <f t="shared" si="10"/>
        <v>#DIV/0!</v>
      </c>
      <c r="L110" s="8" t="e">
        <f t="shared" si="9"/>
        <v>#DIV/0!</v>
      </c>
      <c r="M110" s="8" t="e">
        <f t="shared" si="8"/>
        <v>#DIV/0!</v>
      </c>
    </row>
    <row r="111" spans="1:13" x14ac:dyDescent="0.2">
      <c r="A111" s="5"/>
      <c r="B111" s="1"/>
      <c r="C111" s="1"/>
      <c r="D111" s="1"/>
      <c r="E111" s="1"/>
      <c r="F111" s="1"/>
      <c r="G111" s="1"/>
      <c r="H111" s="1"/>
      <c r="I111" s="1"/>
      <c r="J111" s="1"/>
      <c r="K111" s="8" t="e">
        <f t="shared" si="10"/>
        <v>#DIV/0!</v>
      </c>
      <c r="L111" s="8" t="e">
        <f t="shared" si="9"/>
        <v>#DIV/0!</v>
      </c>
      <c r="M111" s="8" t="e">
        <f t="shared" si="8"/>
        <v>#DIV/0!</v>
      </c>
    </row>
    <row r="112" spans="1:13" x14ac:dyDescent="0.2">
      <c r="A112" s="5"/>
      <c r="B112" s="1"/>
      <c r="C112" s="1"/>
      <c r="D112" s="1"/>
      <c r="E112" s="1"/>
      <c r="F112" s="1"/>
      <c r="G112" s="1"/>
      <c r="H112" s="1"/>
      <c r="I112" s="1"/>
      <c r="J112" s="1"/>
      <c r="K112" s="8" t="e">
        <f t="shared" si="10"/>
        <v>#DIV/0!</v>
      </c>
      <c r="L112" s="8" t="e">
        <f t="shared" si="9"/>
        <v>#DIV/0!</v>
      </c>
      <c r="M112" s="8" t="e">
        <f t="shared" si="8"/>
        <v>#DIV/0!</v>
      </c>
    </row>
    <row r="113" spans="1:13" x14ac:dyDescent="0.2">
      <c r="A113" s="5"/>
      <c r="B113" s="1"/>
      <c r="C113" s="1"/>
      <c r="D113" s="1"/>
      <c r="E113" s="1"/>
      <c r="F113" s="1"/>
      <c r="G113" s="1"/>
      <c r="H113" s="1"/>
      <c r="I113" s="1"/>
      <c r="J113" s="1"/>
      <c r="K113" s="8" t="e">
        <f t="shared" si="10"/>
        <v>#DIV/0!</v>
      </c>
      <c r="L113" s="8" t="e">
        <f t="shared" si="9"/>
        <v>#DIV/0!</v>
      </c>
      <c r="M113" s="8" t="e">
        <f t="shared" si="8"/>
        <v>#DIV/0!</v>
      </c>
    </row>
    <row r="114" spans="1:13" x14ac:dyDescent="0.2">
      <c r="A114" s="5"/>
      <c r="B114" s="1"/>
      <c r="C114" s="1"/>
      <c r="D114" s="1"/>
      <c r="E114" s="1"/>
      <c r="F114" s="1"/>
      <c r="G114" s="1"/>
      <c r="H114" s="1"/>
      <c r="I114" s="1"/>
      <c r="J114" s="1"/>
      <c r="K114" s="8" t="e">
        <f t="shared" si="10"/>
        <v>#DIV/0!</v>
      </c>
      <c r="L114" s="8" t="e">
        <f t="shared" si="9"/>
        <v>#DIV/0!</v>
      </c>
      <c r="M114" s="8" t="e">
        <f t="shared" si="8"/>
        <v>#DIV/0!</v>
      </c>
    </row>
    <row r="115" spans="1:13" x14ac:dyDescent="0.2">
      <c r="A115" s="5"/>
      <c r="B115" s="1"/>
      <c r="C115" s="1"/>
      <c r="D115" s="1"/>
      <c r="E115" s="1"/>
      <c r="F115" s="1"/>
      <c r="G115" s="1"/>
      <c r="H115" s="1"/>
      <c r="I115" s="1"/>
      <c r="J115" s="1"/>
      <c r="K115" s="8" t="e">
        <f t="shared" si="10"/>
        <v>#DIV/0!</v>
      </c>
      <c r="L115" s="8" t="e">
        <f t="shared" si="9"/>
        <v>#DIV/0!</v>
      </c>
      <c r="M115" s="8" t="e">
        <f t="shared" si="8"/>
        <v>#DIV/0!</v>
      </c>
    </row>
    <row r="116" spans="1:13" x14ac:dyDescent="0.2">
      <c r="A116" s="5"/>
      <c r="B116" s="1"/>
      <c r="C116" s="1"/>
      <c r="D116" s="1"/>
      <c r="E116" s="1"/>
      <c r="F116" s="1"/>
      <c r="G116" s="1"/>
      <c r="H116" s="1"/>
      <c r="I116" s="1"/>
      <c r="J116" s="1"/>
      <c r="K116" s="8" t="e">
        <f t="shared" si="10"/>
        <v>#DIV/0!</v>
      </c>
      <c r="L116" s="8" t="e">
        <f t="shared" si="9"/>
        <v>#DIV/0!</v>
      </c>
      <c r="M116" s="8" t="e">
        <f t="shared" si="8"/>
        <v>#DIV/0!</v>
      </c>
    </row>
    <row r="117" spans="1:13" x14ac:dyDescent="0.2">
      <c r="A117" s="5"/>
      <c r="B117" s="1"/>
      <c r="C117" s="1"/>
      <c r="D117" s="1"/>
      <c r="E117" s="1"/>
      <c r="F117" s="1"/>
      <c r="G117" s="1"/>
      <c r="H117" s="1"/>
      <c r="I117" s="1"/>
      <c r="J117" s="1"/>
      <c r="K117" s="8" t="e">
        <f t="shared" si="10"/>
        <v>#DIV/0!</v>
      </c>
      <c r="L117" s="8" t="e">
        <f t="shared" si="9"/>
        <v>#DIV/0!</v>
      </c>
      <c r="M117" s="8" t="e">
        <f t="shared" si="8"/>
        <v>#DIV/0!</v>
      </c>
    </row>
    <row r="118" spans="1:13" x14ac:dyDescent="0.2">
      <c r="A118" s="5"/>
      <c r="B118" s="1"/>
      <c r="C118" s="1"/>
      <c r="D118" s="1"/>
      <c r="E118" s="1"/>
      <c r="F118" s="1"/>
      <c r="G118" s="1"/>
      <c r="H118" s="1"/>
      <c r="I118" s="1"/>
      <c r="J118" s="1"/>
      <c r="K118" s="8" t="e">
        <f t="shared" si="10"/>
        <v>#DIV/0!</v>
      </c>
      <c r="L118" s="8" t="e">
        <f t="shared" si="9"/>
        <v>#DIV/0!</v>
      </c>
      <c r="M118" s="8" t="e">
        <f t="shared" si="8"/>
        <v>#DIV/0!</v>
      </c>
    </row>
    <row r="119" spans="1:13" x14ac:dyDescent="0.2">
      <c r="A119" s="5"/>
      <c r="B119" s="1"/>
      <c r="C119" s="1"/>
      <c r="D119" s="1"/>
      <c r="E119" s="1"/>
      <c r="F119" s="1"/>
      <c r="G119" s="1"/>
      <c r="H119" s="1"/>
      <c r="I119" s="1"/>
      <c r="J119" s="1"/>
      <c r="K119" s="8" t="e">
        <f t="shared" si="10"/>
        <v>#DIV/0!</v>
      </c>
      <c r="L119" s="8" t="e">
        <f t="shared" si="9"/>
        <v>#DIV/0!</v>
      </c>
      <c r="M119" s="8" t="e">
        <f t="shared" si="8"/>
        <v>#DIV/0!</v>
      </c>
    </row>
    <row r="120" spans="1:13" x14ac:dyDescent="0.2">
      <c r="A120" s="5"/>
      <c r="B120" s="1"/>
      <c r="C120" s="1"/>
      <c r="D120" s="1"/>
      <c r="E120" s="1"/>
      <c r="F120" s="1"/>
      <c r="G120" s="1"/>
      <c r="H120" s="1"/>
      <c r="I120" s="1"/>
      <c r="J120" s="1"/>
      <c r="K120" s="8" t="e">
        <f t="shared" si="10"/>
        <v>#DIV/0!</v>
      </c>
      <c r="L120" s="8" t="e">
        <f t="shared" si="9"/>
        <v>#DIV/0!</v>
      </c>
      <c r="M120" s="8" t="e">
        <f t="shared" si="8"/>
        <v>#DIV/0!</v>
      </c>
    </row>
    <row r="121" spans="1:13" x14ac:dyDescent="0.2">
      <c r="A121" s="5"/>
      <c r="B121" s="1"/>
      <c r="C121" s="1"/>
      <c r="D121" s="1"/>
      <c r="E121" s="1"/>
      <c r="F121" s="1"/>
      <c r="G121" s="1"/>
      <c r="H121" s="1"/>
      <c r="I121" s="1"/>
      <c r="J121" s="1"/>
      <c r="K121" s="8" t="e">
        <f t="shared" si="10"/>
        <v>#DIV/0!</v>
      </c>
      <c r="L121" s="8" t="e">
        <f t="shared" si="9"/>
        <v>#DIV/0!</v>
      </c>
      <c r="M121" s="8" t="e">
        <f t="shared" si="8"/>
        <v>#DIV/0!</v>
      </c>
    </row>
    <row r="122" spans="1:13" x14ac:dyDescent="0.2">
      <c r="A122" s="5"/>
      <c r="B122" s="1"/>
      <c r="C122" s="1"/>
      <c r="D122" s="1"/>
      <c r="E122" s="1"/>
      <c r="F122" s="1"/>
      <c r="G122" s="1"/>
      <c r="H122" s="1"/>
      <c r="I122" s="1"/>
      <c r="J122" s="1"/>
      <c r="K122" s="8" t="e">
        <f t="shared" si="10"/>
        <v>#DIV/0!</v>
      </c>
      <c r="L122" s="8" t="e">
        <f t="shared" si="9"/>
        <v>#DIV/0!</v>
      </c>
      <c r="M122" s="8" t="e">
        <f t="shared" si="8"/>
        <v>#DIV/0!</v>
      </c>
    </row>
    <row r="123" spans="1:13" x14ac:dyDescent="0.2">
      <c r="A123" s="5"/>
      <c r="B123" s="1"/>
      <c r="C123" s="1"/>
      <c r="D123" s="1"/>
      <c r="E123" s="1"/>
      <c r="F123" s="1"/>
      <c r="G123" s="1"/>
      <c r="H123" s="1"/>
      <c r="I123" s="1"/>
      <c r="J123" s="1"/>
      <c r="K123" s="8" t="e">
        <f t="shared" si="10"/>
        <v>#DIV/0!</v>
      </c>
      <c r="L123" s="8" t="e">
        <f t="shared" ref="L123:L128" si="11">I123/H123</f>
        <v>#DIV/0!</v>
      </c>
      <c r="M123" s="8" t="e">
        <f t="shared" si="8"/>
        <v>#DIV/0!</v>
      </c>
    </row>
    <row r="124" spans="1:13" x14ac:dyDescent="0.2">
      <c r="A124" s="5"/>
      <c r="B124" s="1"/>
      <c r="C124" s="1"/>
      <c r="D124" s="1"/>
      <c r="E124" s="1"/>
      <c r="F124" s="1"/>
      <c r="G124" s="1"/>
      <c r="H124" s="1"/>
      <c r="I124" s="1"/>
      <c r="J124" s="1"/>
      <c r="K124" s="8" t="e">
        <f t="shared" si="10"/>
        <v>#DIV/0!</v>
      </c>
      <c r="L124" s="8" t="e">
        <f t="shared" si="11"/>
        <v>#DIV/0!</v>
      </c>
      <c r="M124" s="8" t="e">
        <f t="shared" si="8"/>
        <v>#DIV/0!</v>
      </c>
    </row>
    <row r="125" spans="1:13" x14ac:dyDescent="0.2">
      <c r="A125" s="5"/>
      <c r="B125" s="1"/>
      <c r="C125" s="1"/>
      <c r="D125" s="1"/>
      <c r="E125" s="1"/>
      <c r="F125" s="1"/>
      <c r="G125" s="1"/>
      <c r="H125" s="1"/>
      <c r="I125" s="1"/>
      <c r="J125" s="1"/>
      <c r="K125" s="8" t="e">
        <f t="shared" si="10"/>
        <v>#DIV/0!</v>
      </c>
      <c r="L125" s="8" t="e">
        <f t="shared" si="11"/>
        <v>#DIV/0!</v>
      </c>
      <c r="M125" s="8" t="e">
        <f t="shared" si="8"/>
        <v>#DIV/0!</v>
      </c>
    </row>
    <row r="126" spans="1:13" x14ac:dyDescent="0.2">
      <c r="A126" s="5"/>
      <c r="B126" s="1"/>
      <c r="C126" s="1"/>
      <c r="D126" s="1"/>
      <c r="E126" s="1"/>
      <c r="F126" s="1"/>
      <c r="G126" s="1"/>
      <c r="H126" s="1"/>
      <c r="I126" s="1"/>
      <c r="J126" s="1"/>
      <c r="K126" s="8" t="e">
        <f t="shared" si="10"/>
        <v>#DIV/0!</v>
      </c>
      <c r="L126" s="8" t="e">
        <f t="shared" si="11"/>
        <v>#DIV/0!</v>
      </c>
      <c r="M126" s="8" t="e">
        <f t="shared" si="8"/>
        <v>#DIV/0!</v>
      </c>
    </row>
    <row r="127" spans="1:13" x14ac:dyDescent="0.2">
      <c r="A127" s="5"/>
      <c r="B127" s="1"/>
      <c r="C127" s="1"/>
      <c r="D127" s="1"/>
      <c r="E127" s="1"/>
      <c r="F127" s="1"/>
      <c r="G127" s="1"/>
      <c r="H127" s="1"/>
      <c r="I127" s="1"/>
      <c r="J127" s="1"/>
      <c r="K127" s="8" t="e">
        <f t="shared" si="10"/>
        <v>#DIV/0!</v>
      </c>
      <c r="L127" s="8" t="e">
        <f t="shared" si="11"/>
        <v>#DIV/0!</v>
      </c>
      <c r="M127" s="8" t="e">
        <f t="shared" si="8"/>
        <v>#DIV/0!</v>
      </c>
    </row>
    <row r="128" spans="1:13" x14ac:dyDescent="0.2">
      <c r="A128" s="5"/>
      <c r="B128" s="1"/>
      <c r="C128" s="1"/>
      <c r="D128" s="1"/>
      <c r="E128" s="1"/>
      <c r="F128" s="1"/>
      <c r="G128" s="1"/>
      <c r="H128" s="1"/>
      <c r="I128" s="1"/>
      <c r="J128" s="1"/>
      <c r="K128" s="8" t="e">
        <f t="shared" si="10"/>
        <v>#DIV/0!</v>
      </c>
      <c r="L128" s="8" t="e">
        <f t="shared" si="11"/>
        <v>#DIV/0!</v>
      </c>
      <c r="M128" s="8" t="e">
        <f t="shared" si="8"/>
        <v>#DIV/0!</v>
      </c>
    </row>
  </sheetData>
  <autoFilter ref="A2:M128" xr:uid="{67EC9641-84A1-F146-A00E-A216E929E371}"/>
  <mergeCells count="1">
    <mergeCell ref="A1:L1"/>
  </mergeCells>
  <phoneticPr fontId="3" type="noConversion"/>
  <conditionalFormatting sqref="K3:K128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{F9A0CB40-6D3A-9047-8000-D4A6CC1B7DDC}</x14:id>
        </ext>
      </extLst>
    </cfRule>
  </conditionalFormatting>
  <conditionalFormatting sqref="L3:L128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{87BD439B-E7AF-4AA0-B675-E472DB996964}</x14:id>
        </ext>
      </extLst>
    </cfRule>
  </conditionalFormatting>
  <conditionalFormatting sqref="M3:M128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{C9BF4879-BE45-F54E-BA8C-78DB0CA71D14}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9A0CB40-6D3A-9047-8000-D4A6CC1B7DD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K3:K128</xm:sqref>
        </x14:conditionalFormatting>
        <x14:conditionalFormatting xmlns:xm="http://schemas.microsoft.com/office/excel/2006/main">
          <x14:cfRule type="dataBar" id="{87BD439B-E7AF-4AA0-B675-E472DB996964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L3:L128</xm:sqref>
        </x14:conditionalFormatting>
        <x14:conditionalFormatting xmlns:xm="http://schemas.microsoft.com/office/excel/2006/main">
          <x14:cfRule type="dataBar" id="{C9BF4879-BE45-F54E-BA8C-78DB0CA71D1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M3:M128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2025</vt:lpstr>
      <vt:lpstr>Résultats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Pierre TAILLADE</dc:creator>
  <cp:keywords/>
  <dc:description/>
  <cp:lastModifiedBy>Pierre TAILLADE</cp:lastModifiedBy>
  <cp:revision/>
  <dcterms:created xsi:type="dcterms:W3CDTF">2024-10-04T13:33:19Z</dcterms:created>
  <dcterms:modified xsi:type="dcterms:W3CDTF">2024-12-08T11:09:45Z</dcterms:modified>
  <cp:category/>
  <cp:contentStatus/>
</cp:coreProperties>
</file>